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psecz-my.sharepoint.com/personal/vecek_spse_cz/Documents/__2024_2025/PZN/"/>
    </mc:Choice>
  </mc:AlternateContent>
  <xr:revisionPtr revIDLastSave="1816" documentId="8_{29C073F1-79FD-4D4F-BC56-26D42D846395}" xr6:coauthVersionLast="47" xr6:coauthVersionMax="47" xr10:uidLastSave="{F49FE35C-D707-4F3C-9F06-77C088B0EB70}"/>
  <bookViews>
    <workbookView xWindow="-120" yWindow="-120" windowWidth="29040" windowHeight="15720" xr2:uid="{00000000-000D-0000-FFFF-FFFF00000000}"/>
  </bookViews>
  <sheets>
    <sheet name="PZN_2025_POČET_BODŮ" sheetId="1" r:id="rId1"/>
  </sheets>
  <definedNames>
    <definedName name="_xlnm.Print_Area" localSheetId="0">PZN_2025_POČET_BODŮ!$A$1:$D$273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7" i="1"/>
  <c r="I6" i="1"/>
  <c r="I5" i="1"/>
  <c r="I4" i="1"/>
  <c r="H7" i="1"/>
  <c r="H6" i="1"/>
  <c r="H5" i="1"/>
  <c r="H4" i="1"/>
  <c r="H9" i="1"/>
  <c r="D246" i="1"/>
  <c r="D247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" i="1"/>
  <c r="J7" i="1" l="1"/>
  <c r="J4" i="1"/>
  <c r="J5" i="1"/>
</calcChain>
</file>

<file path=xl/sharedStrings.xml><?xml version="1.0" encoding="utf-8"?>
<sst xmlns="http://schemas.openxmlformats.org/spreadsheetml/2006/main" count="13" uniqueCount="13">
  <si>
    <t>Kód testu</t>
  </si>
  <si>
    <t>POČET BODŮ MA</t>
  </si>
  <si>
    <t>POČET BODŮ ČJ</t>
  </si>
  <si>
    <t>CELKEM</t>
  </si>
  <si>
    <t>Minimum</t>
  </si>
  <si>
    <t>Maximum</t>
  </si>
  <si>
    <t>Průměr</t>
  </si>
  <si>
    <t>Medián</t>
  </si>
  <si>
    <t>Počet žáků</t>
  </si>
  <si>
    <t>Matematika</t>
  </si>
  <si>
    <t>Český jazyk</t>
  </si>
  <si>
    <t>Celkem</t>
  </si>
  <si>
    <t>Výsledky PZN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</si>
</sst>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IBM Plex Sans"/>
      <family val="2"/>
      <charset val="238"/>
    </font>
    <font>
      <b/>
      <sz val="12"/>
      <color theme="0"/>
      <name val="IBM Plex Sans"/>
      <family val="2"/>
      <charset val="238"/>
    </font>
    <font>
      <sz val="12"/>
      <color theme="1"/>
      <name val="Calibri"/>
      <family val="2"/>
      <scheme val="minor"/>
    </font>
    <font>
      <b/>
      <sz val="12"/>
      <color rgb="FF000000"/>
      <name val="IBM Plex Sans"/>
      <family val="2"/>
      <charset val="1"/>
    </font>
    <font>
      <b/>
      <sz val="11"/>
      <color theme="1"/>
      <name val="IBM Plex Sans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4" fillId="9" borderId="2" xfId="0" applyNumberFormat="1" applyFont="1" applyFill="1" applyBorder="1" applyAlignment="1">
      <alignment horizontal="center" vertical="center"/>
    </xf>
    <xf numFmtId="1" fontId="4" fillId="9" borderId="3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3"/>
  <sheetViews>
    <sheetView tabSelected="1" zoomScaleNormal="100" zoomScaleSheetLayoutView="80" workbookViewId="0">
      <pane ySplit="1" topLeftCell="A245" activePane="bottomLeft" state="frozen"/>
      <selection activeCell="B1" sqref="B1"/>
      <selection pane="bottomLeft" sqref="A1:D273"/>
    </sheetView>
  </sheetViews>
  <sheetFormatPr defaultRowHeight="24.95" customHeight="1" x14ac:dyDescent="0.25"/>
  <cols>
    <col min="1" max="1" width="12.28515625" style="8" customWidth="1"/>
    <col min="2" max="4" width="20.7109375" style="2" customWidth="1"/>
    <col min="7" max="7" width="12.85546875" customWidth="1"/>
    <col min="8" max="8" width="15.140625" customWidth="1"/>
    <col min="9" max="9" width="14.28515625" customWidth="1"/>
    <col min="10" max="10" width="13.42578125" customWidth="1"/>
  </cols>
  <sheetData>
    <row r="1" spans="1:10" s="1" customFormat="1" ht="24.95" customHeight="1" x14ac:dyDescent="0.25">
      <c r="A1" s="4" t="s">
        <v>0</v>
      </c>
      <c r="B1" s="5" t="s">
        <v>1</v>
      </c>
      <c r="C1" s="6" t="s">
        <v>2</v>
      </c>
      <c r="D1" s="7" t="s">
        <v>3</v>
      </c>
    </row>
    <row r="2" spans="1:10" s="1" customFormat="1" ht="24.95" customHeight="1" x14ac:dyDescent="0.25">
      <c r="A2" s="9">
        <v>1001</v>
      </c>
      <c r="B2" s="14">
        <v>11</v>
      </c>
      <c r="C2" s="15">
        <v>34</v>
      </c>
      <c r="D2" s="3">
        <f>SUM(B2:C2)</f>
        <v>45</v>
      </c>
      <c r="G2" s="26" t="s">
        <v>12</v>
      </c>
      <c r="H2" s="26"/>
      <c r="I2" s="26"/>
      <c r="J2" s="26"/>
    </row>
    <row r="3" spans="1:10" s="1" customFormat="1" ht="24.95" customHeight="1" x14ac:dyDescent="0.25">
      <c r="A3" s="9">
        <v>1002</v>
      </c>
      <c r="B3" s="16">
        <v>20</v>
      </c>
      <c r="C3" s="15">
        <v>36</v>
      </c>
      <c r="D3" s="3">
        <f>SUM(B3:C3)</f>
        <v>56</v>
      </c>
      <c r="G3" s="27"/>
      <c r="H3" s="23" t="s">
        <v>9</v>
      </c>
      <c r="I3" s="24" t="s">
        <v>10</v>
      </c>
      <c r="J3" s="25" t="s">
        <v>11</v>
      </c>
    </row>
    <row r="4" spans="1:10" s="1" customFormat="1" ht="24.95" customHeight="1" x14ac:dyDescent="0.25">
      <c r="A4" s="9">
        <v>1003</v>
      </c>
      <c r="B4" s="16">
        <v>17</v>
      </c>
      <c r="C4" s="15">
        <v>37</v>
      </c>
      <c r="D4" s="3">
        <f>SUM(B4:C4)</f>
        <v>54</v>
      </c>
      <c r="G4" s="28" t="s">
        <v>4</v>
      </c>
      <c r="H4" s="21">
        <f>MIN(B2:B273)</f>
        <v>2</v>
      </c>
      <c r="I4" s="21">
        <f>MIN(C2:C273)</f>
        <v>0</v>
      </c>
      <c r="J4" s="21">
        <f>MIN(D2:D273)</f>
        <v>3</v>
      </c>
    </row>
    <row r="5" spans="1:10" s="1" customFormat="1" ht="24.95" customHeight="1" x14ac:dyDescent="0.25">
      <c r="A5" s="9">
        <v>1004</v>
      </c>
      <c r="B5" s="16">
        <v>39</v>
      </c>
      <c r="C5" s="15">
        <v>24</v>
      </c>
      <c r="D5" s="3">
        <f>SUM(B5:C5)</f>
        <v>63</v>
      </c>
      <c r="G5" s="28" t="s">
        <v>5</v>
      </c>
      <c r="H5" s="21">
        <f>MAX(B2:B273)</f>
        <v>45</v>
      </c>
      <c r="I5" s="21">
        <f>MAX(C2:C273)</f>
        <v>42</v>
      </c>
      <c r="J5" s="21">
        <f>MAX(D2:D273)</f>
        <v>86</v>
      </c>
    </row>
    <row r="6" spans="1:10" s="1" customFormat="1" ht="24.95" customHeight="1" x14ac:dyDescent="0.25">
      <c r="A6" s="9">
        <v>1005</v>
      </c>
      <c r="B6" s="16">
        <v>22</v>
      </c>
      <c r="C6" s="15">
        <v>32</v>
      </c>
      <c r="D6" s="3">
        <f>SUM(B6:C6)</f>
        <v>54</v>
      </c>
      <c r="G6" s="28" t="s">
        <v>6</v>
      </c>
      <c r="H6" s="21">
        <f>AVERAGE(B2:B273)</f>
        <v>21.0625</v>
      </c>
      <c r="I6" s="21">
        <f>AVERAGE(C2:C273)</f>
        <v>26.819852941176471</v>
      </c>
      <c r="J6" s="21">
        <f>AVERAGE(D2:D273)</f>
        <v>47.823529411764703</v>
      </c>
    </row>
    <row r="7" spans="1:10" s="1" customFormat="1" ht="24.95" customHeight="1" x14ac:dyDescent="0.25">
      <c r="A7" s="9">
        <v>1006</v>
      </c>
      <c r="B7" s="16">
        <v>5</v>
      </c>
      <c r="C7" s="15">
        <v>14</v>
      </c>
      <c r="D7" s="3">
        <f>SUM(B7:C7)</f>
        <v>19</v>
      </c>
      <c r="G7" s="28" t="s">
        <v>7</v>
      </c>
      <c r="H7" s="21">
        <f>MEDIAN(B2:B273)</f>
        <v>20</v>
      </c>
      <c r="I7" s="21">
        <f>MEDIAN(C2:C273)</f>
        <v>28</v>
      </c>
      <c r="J7" s="21">
        <f>MEDIAN(D2:D273)</f>
        <v>48</v>
      </c>
    </row>
    <row r="8" spans="1:10" s="1" customFormat="1" ht="24.95" customHeight="1" x14ac:dyDescent="0.25">
      <c r="A8" s="9">
        <v>1007</v>
      </c>
      <c r="B8" s="16">
        <v>29</v>
      </c>
      <c r="C8" s="15">
        <v>30</v>
      </c>
      <c r="D8" s="3">
        <f>SUM(B8:C8)</f>
        <v>59</v>
      </c>
    </row>
    <row r="9" spans="1:10" s="1" customFormat="1" ht="24.95" customHeight="1" x14ac:dyDescent="0.25">
      <c r="A9" s="9">
        <v>1008</v>
      </c>
      <c r="B9" s="16">
        <v>22</v>
      </c>
      <c r="C9" s="15">
        <v>31</v>
      </c>
      <c r="D9" s="3">
        <f>SUM(B9:C9)</f>
        <v>53</v>
      </c>
      <c r="G9" s="22" t="s">
        <v>8</v>
      </c>
      <c r="H9" s="29">
        <f>COUNT(B2:B273)</f>
        <v>272</v>
      </c>
    </row>
    <row r="10" spans="1:10" s="1" customFormat="1" ht="24.95" customHeight="1" x14ac:dyDescent="0.25">
      <c r="A10" s="9">
        <v>1009</v>
      </c>
      <c r="B10" s="16">
        <v>14</v>
      </c>
      <c r="C10" s="15">
        <v>15</v>
      </c>
      <c r="D10" s="3">
        <f>SUM(B10:C10)</f>
        <v>29</v>
      </c>
    </row>
    <row r="11" spans="1:10" s="1" customFormat="1" ht="24.95" customHeight="1" x14ac:dyDescent="0.25">
      <c r="A11" s="9">
        <v>1010</v>
      </c>
      <c r="B11" s="16">
        <v>33</v>
      </c>
      <c r="C11" s="15">
        <v>32</v>
      </c>
      <c r="D11" s="3">
        <f>SUM(B11:C11)</f>
        <v>65</v>
      </c>
    </row>
    <row r="12" spans="1:10" s="1" customFormat="1" ht="24.95" customHeight="1" x14ac:dyDescent="0.25">
      <c r="A12" s="9">
        <v>1011</v>
      </c>
      <c r="B12" s="16">
        <v>16</v>
      </c>
      <c r="C12" s="15">
        <v>21</v>
      </c>
      <c r="D12" s="3">
        <f>SUM(B12:C12)</f>
        <v>37</v>
      </c>
    </row>
    <row r="13" spans="1:10" s="1" customFormat="1" ht="24.95" customHeight="1" x14ac:dyDescent="0.25">
      <c r="A13" s="9">
        <v>1012</v>
      </c>
      <c r="B13" s="16">
        <v>11</v>
      </c>
      <c r="C13" s="15">
        <v>19</v>
      </c>
      <c r="D13" s="3">
        <f>SUM(B13:C13)</f>
        <v>30</v>
      </c>
    </row>
    <row r="14" spans="1:10" s="1" customFormat="1" ht="24.95" customHeight="1" x14ac:dyDescent="0.25">
      <c r="A14" s="9">
        <v>1013</v>
      </c>
      <c r="B14" s="16">
        <v>16</v>
      </c>
      <c r="C14" s="15">
        <v>26</v>
      </c>
      <c r="D14" s="3">
        <f>SUM(B14:C14)</f>
        <v>42</v>
      </c>
    </row>
    <row r="15" spans="1:10" s="1" customFormat="1" ht="24.95" customHeight="1" x14ac:dyDescent="0.25">
      <c r="A15" s="9">
        <v>1014</v>
      </c>
      <c r="B15" s="16">
        <v>23</v>
      </c>
      <c r="C15" s="15">
        <v>31</v>
      </c>
      <c r="D15" s="3">
        <f>SUM(B15:C15)</f>
        <v>54</v>
      </c>
    </row>
    <row r="16" spans="1:10" s="1" customFormat="1" ht="24.95" customHeight="1" x14ac:dyDescent="0.25">
      <c r="A16" s="9">
        <v>1015</v>
      </c>
      <c r="B16" s="16">
        <v>17</v>
      </c>
      <c r="C16" s="15">
        <v>22</v>
      </c>
      <c r="D16" s="3">
        <f>SUM(B16:C16)</f>
        <v>39</v>
      </c>
    </row>
    <row r="17" spans="1:4" ht="24.95" customHeight="1" x14ac:dyDescent="0.25">
      <c r="A17" s="10">
        <v>1101</v>
      </c>
      <c r="B17" s="16">
        <v>10</v>
      </c>
      <c r="C17" s="19">
        <v>13</v>
      </c>
      <c r="D17" s="11">
        <f>SUM(B17:C17)</f>
        <v>23</v>
      </c>
    </row>
    <row r="18" spans="1:4" ht="24.95" customHeight="1" x14ac:dyDescent="0.25">
      <c r="A18" s="9">
        <v>1102</v>
      </c>
      <c r="B18" s="16">
        <v>30</v>
      </c>
      <c r="C18" s="15">
        <v>24</v>
      </c>
      <c r="D18" s="3">
        <f>SUM(B18:C18)</f>
        <v>54</v>
      </c>
    </row>
    <row r="19" spans="1:4" ht="24.95" customHeight="1" x14ac:dyDescent="0.25">
      <c r="A19" s="9">
        <v>1103</v>
      </c>
      <c r="B19" s="16">
        <v>14</v>
      </c>
      <c r="C19" s="15">
        <v>34</v>
      </c>
      <c r="D19" s="3">
        <f>SUM(B19:C19)</f>
        <v>48</v>
      </c>
    </row>
    <row r="20" spans="1:4" ht="24.95" customHeight="1" x14ac:dyDescent="0.25">
      <c r="A20" s="9">
        <v>1104</v>
      </c>
      <c r="B20" s="16">
        <v>12</v>
      </c>
      <c r="C20" s="15">
        <v>31</v>
      </c>
      <c r="D20" s="3">
        <f>SUM(B20:C20)</f>
        <v>43</v>
      </c>
    </row>
    <row r="21" spans="1:4" ht="24.95" customHeight="1" x14ac:dyDescent="0.25">
      <c r="A21" s="9">
        <v>1105</v>
      </c>
      <c r="B21" s="16">
        <v>34</v>
      </c>
      <c r="C21" s="15">
        <v>28</v>
      </c>
      <c r="D21" s="3">
        <f>SUM(B21:C21)</f>
        <v>62</v>
      </c>
    </row>
    <row r="22" spans="1:4" ht="24.95" customHeight="1" x14ac:dyDescent="0.25">
      <c r="A22" s="9">
        <v>1106</v>
      </c>
      <c r="B22" s="16">
        <v>20</v>
      </c>
      <c r="C22" s="15">
        <v>31</v>
      </c>
      <c r="D22" s="3">
        <f>SUM(B22:C22)</f>
        <v>51</v>
      </c>
    </row>
    <row r="23" spans="1:4" ht="24.95" customHeight="1" x14ac:dyDescent="0.25">
      <c r="A23" s="9">
        <v>1107</v>
      </c>
      <c r="B23" s="20">
        <v>27</v>
      </c>
      <c r="C23" s="15">
        <v>33</v>
      </c>
      <c r="D23" s="3">
        <f>SUM(B23:C23)</f>
        <v>60</v>
      </c>
    </row>
    <row r="24" spans="1:4" ht="24.95" customHeight="1" x14ac:dyDescent="0.25">
      <c r="A24" s="9">
        <v>1108</v>
      </c>
      <c r="B24" s="16">
        <v>27</v>
      </c>
      <c r="C24" s="15">
        <v>30</v>
      </c>
      <c r="D24" s="3">
        <f>SUM(B24:C24)</f>
        <v>57</v>
      </c>
    </row>
    <row r="25" spans="1:4" ht="24.95" customHeight="1" x14ac:dyDescent="0.25">
      <c r="A25" s="9">
        <v>1109</v>
      </c>
      <c r="B25" s="16">
        <v>13</v>
      </c>
      <c r="C25" s="15">
        <v>22</v>
      </c>
      <c r="D25" s="3">
        <f>SUM(B25:C25)</f>
        <v>35</v>
      </c>
    </row>
    <row r="26" spans="1:4" ht="24.95" customHeight="1" x14ac:dyDescent="0.25">
      <c r="A26" s="9">
        <v>1110</v>
      </c>
      <c r="B26" s="16">
        <v>14</v>
      </c>
      <c r="C26" s="15">
        <v>14</v>
      </c>
      <c r="D26" s="3">
        <f>SUM(B26:C26)</f>
        <v>28</v>
      </c>
    </row>
    <row r="27" spans="1:4" ht="24.95" customHeight="1" x14ac:dyDescent="0.25">
      <c r="A27" s="9">
        <v>1111</v>
      </c>
      <c r="B27" s="16">
        <v>18</v>
      </c>
      <c r="C27" s="15">
        <v>22</v>
      </c>
      <c r="D27" s="3">
        <f>SUM(B27:C27)</f>
        <v>40</v>
      </c>
    </row>
    <row r="28" spans="1:4" ht="24.95" customHeight="1" x14ac:dyDescent="0.25">
      <c r="A28" s="9">
        <v>1112</v>
      </c>
      <c r="B28" s="16">
        <v>27</v>
      </c>
      <c r="C28" s="15">
        <v>32</v>
      </c>
      <c r="D28" s="3">
        <f>SUM(B28:C28)</f>
        <v>59</v>
      </c>
    </row>
    <row r="29" spans="1:4" ht="24.95" customHeight="1" x14ac:dyDescent="0.25">
      <c r="A29" s="9">
        <v>1113</v>
      </c>
      <c r="B29" s="16">
        <v>42</v>
      </c>
      <c r="C29" s="15">
        <v>36</v>
      </c>
      <c r="D29" s="3">
        <f>SUM(B29:C29)</f>
        <v>78</v>
      </c>
    </row>
    <row r="30" spans="1:4" ht="24.95" customHeight="1" x14ac:dyDescent="0.25">
      <c r="A30" s="9">
        <v>1114</v>
      </c>
      <c r="B30" s="16">
        <v>24</v>
      </c>
      <c r="C30" s="15">
        <v>25</v>
      </c>
      <c r="D30" s="3">
        <f>SUM(B30:C30)</f>
        <v>49</v>
      </c>
    </row>
    <row r="31" spans="1:4" ht="24.95" customHeight="1" x14ac:dyDescent="0.25">
      <c r="A31" s="9">
        <v>1115</v>
      </c>
      <c r="B31" s="16">
        <v>22</v>
      </c>
      <c r="C31" s="15">
        <v>24</v>
      </c>
      <c r="D31" s="3">
        <f>SUM(B31:C31)</f>
        <v>46</v>
      </c>
    </row>
    <row r="32" spans="1:4" ht="24.95" customHeight="1" thickBot="1" x14ac:dyDescent="0.3">
      <c r="A32" s="12">
        <v>1116</v>
      </c>
      <c r="B32" s="17">
        <v>12</v>
      </c>
      <c r="C32" s="18">
        <v>8</v>
      </c>
      <c r="D32" s="13">
        <f>SUM(B32:C32)</f>
        <v>20</v>
      </c>
    </row>
    <row r="33" spans="1:4" ht="24.95" customHeight="1" x14ac:dyDescent="0.25">
      <c r="A33" s="10">
        <v>1201</v>
      </c>
      <c r="B33" s="16">
        <v>7</v>
      </c>
      <c r="C33" s="19">
        <v>26</v>
      </c>
      <c r="D33" s="11">
        <f>SUM(B33:C33)</f>
        <v>33</v>
      </c>
    </row>
    <row r="34" spans="1:4" ht="24.95" customHeight="1" x14ac:dyDescent="0.25">
      <c r="A34" s="9">
        <v>1202</v>
      </c>
      <c r="B34" s="16">
        <v>14</v>
      </c>
      <c r="C34" s="15">
        <v>36</v>
      </c>
      <c r="D34" s="3">
        <f>SUM(B34:C34)</f>
        <v>50</v>
      </c>
    </row>
    <row r="35" spans="1:4" ht="24.95" customHeight="1" x14ac:dyDescent="0.25">
      <c r="A35" s="9">
        <v>1203</v>
      </c>
      <c r="B35" s="16">
        <v>18</v>
      </c>
      <c r="C35" s="15">
        <v>25</v>
      </c>
      <c r="D35" s="3">
        <f>SUM(B35:C35)</f>
        <v>43</v>
      </c>
    </row>
    <row r="36" spans="1:4" ht="24.95" customHeight="1" x14ac:dyDescent="0.25">
      <c r="A36" s="9">
        <v>1204</v>
      </c>
      <c r="B36" s="16">
        <v>20</v>
      </c>
      <c r="C36" s="15">
        <v>36</v>
      </c>
      <c r="D36" s="3">
        <f>SUM(B36:C36)</f>
        <v>56</v>
      </c>
    </row>
    <row r="37" spans="1:4" ht="24.95" customHeight="1" x14ac:dyDescent="0.25">
      <c r="A37" s="9">
        <v>1205</v>
      </c>
      <c r="B37" s="16">
        <v>5</v>
      </c>
      <c r="C37" s="15">
        <v>16</v>
      </c>
      <c r="D37" s="3">
        <f>SUM(B37:C37)</f>
        <v>21</v>
      </c>
    </row>
    <row r="38" spans="1:4" ht="24.95" customHeight="1" x14ac:dyDescent="0.25">
      <c r="A38" s="9">
        <v>1206</v>
      </c>
      <c r="B38" s="16">
        <v>4</v>
      </c>
      <c r="C38" s="15">
        <v>27</v>
      </c>
      <c r="D38" s="3">
        <f>SUM(B38:C38)</f>
        <v>31</v>
      </c>
    </row>
    <row r="39" spans="1:4" ht="24.95" customHeight="1" x14ac:dyDescent="0.25">
      <c r="A39" s="9">
        <v>1207</v>
      </c>
      <c r="B39" s="16">
        <v>15</v>
      </c>
      <c r="C39" s="15">
        <v>28</v>
      </c>
      <c r="D39" s="3">
        <f>SUM(B39:C39)</f>
        <v>43</v>
      </c>
    </row>
    <row r="40" spans="1:4" ht="24.95" customHeight="1" x14ac:dyDescent="0.25">
      <c r="A40" s="9">
        <v>1208</v>
      </c>
      <c r="B40" s="16">
        <v>20</v>
      </c>
      <c r="C40" s="15">
        <v>31</v>
      </c>
      <c r="D40" s="3">
        <f>SUM(B40:C40)</f>
        <v>51</v>
      </c>
    </row>
    <row r="41" spans="1:4" ht="24.95" customHeight="1" x14ac:dyDescent="0.25">
      <c r="A41" s="9">
        <v>1209</v>
      </c>
      <c r="B41" s="16">
        <v>15</v>
      </c>
      <c r="C41" s="15">
        <v>28</v>
      </c>
      <c r="D41" s="3">
        <f>SUM(B41:C41)</f>
        <v>43</v>
      </c>
    </row>
    <row r="42" spans="1:4" ht="24.95" customHeight="1" x14ac:dyDescent="0.25">
      <c r="A42" s="9">
        <v>1210</v>
      </c>
      <c r="B42" s="16">
        <v>18</v>
      </c>
      <c r="C42" s="15">
        <v>35</v>
      </c>
      <c r="D42" s="3">
        <f>SUM(B42:C42)</f>
        <v>53</v>
      </c>
    </row>
    <row r="43" spans="1:4" ht="24.95" customHeight="1" x14ac:dyDescent="0.25">
      <c r="A43" s="9">
        <v>1211</v>
      </c>
      <c r="B43" s="16">
        <v>22</v>
      </c>
      <c r="C43" s="15">
        <v>24</v>
      </c>
      <c r="D43" s="3">
        <f>SUM(B43:C43)</f>
        <v>46</v>
      </c>
    </row>
    <row r="44" spans="1:4" ht="24.95" customHeight="1" x14ac:dyDescent="0.25">
      <c r="A44" s="9">
        <v>1212</v>
      </c>
      <c r="B44" s="16">
        <v>19</v>
      </c>
      <c r="C44" s="15">
        <v>30</v>
      </c>
      <c r="D44" s="3">
        <f>SUM(B44:C44)</f>
        <v>49</v>
      </c>
    </row>
    <row r="45" spans="1:4" ht="24.95" customHeight="1" x14ac:dyDescent="0.25">
      <c r="A45" s="9">
        <v>1213</v>
      </c>
      <c r="B45" s="16">
        <v>8</v>
      </c>
      <c r="C45" s="15">
        <v>24</v>
      </c>
      <c r="D45" s="3">
        <f>SUM(B45:C45)</f>
        <v>32</v>
      </c>
    </row>
    <row r="46" spans="1:4" ht="24.95" customHeight="1" x14ac:dyDescent="0.25">
      <c r="A46" s="9">
        <v>1214</v>
      </c>
      <c r="B46" s="16">
        <v>34</v>
      </c>
      <c r="C46" s="15">
        <v>38</v>
      </c>
      <c r="D46" s="3">
        <f>SUM(B46:C46)</f>
        <v>72</v>
      </c>
    </row>
    <row r="47" spans="1:4" ht="24.95" customHeight="1" x14ac:dyDescent="0.25">
      <c r="A47" s="9">
        <v>1215</v>
      </c>
      <c r="B47" s="16">
        <v>25</v>
      </c>
      <c r="C47" s="15">
        <v>15</v>
      </c>
      <c r="D47" s="3">
        <f>SUM(B47:C47)</f>
        <v>40</v>
      </c>
    </row>
    <row r="48" spans="1:4" ht="24.95" customHeight="1" thickBot="1" x14ac:dyDescent="0.3">
      <c r="A48" s="12">
        <v>1216</v>
      </c>
      <c r="B48" s="17">
        <v>21</v>
      </c>
      <c r="C48" s="18">
        <v>29</v>
      </c>
      <c r="D48" s="13">
        <f>SUM(B48:C48)</f>
        <v>50</v>
      </c>
    </row>
    <row r="49" spans="1:4" ht="24.95" customHeight="1" x14ac:dyDescent="0.25">
      <c r="A49" s="10">
        <v>1301</v>
      </c>
      <c r="B49" s="16">
        <v>14</v>
      </c>
      <c r="C49" s="19">
        <v>9</v>
      </c>
      <c r="D49" s="11">
        <f>SUM(B49:C49)</f>
        <v>23</v>
      </c>
    </row>
    <row r="50" spans="1:4" ht="24.95" customHeight="1" x14ac:dyDescent="0.25">
      <c r="A50" s="9">
        <v>1302</v>
      </c>
      <c r="B50" s="16">
        <v>22</v>
      </c>
      <c r="C50" s="15">
        <v>17</v>
      </c>
      <c r="D50" s="3">
        <f>SUM(B50:C50)</f>
        <v>39</v>
      </c>
    </row>
    <row r="51" spans="1:4" ht="24.95" customHeight="1" x14ac:dyDescent="0.25">
      <c r="A51" s="9">
        <v>1303</v>
      </c>
      <c r="B51" s="16">
        <v>6</v>
      </c>
      <c r="C51" s="15">
        <v>26</v>
      </c>
      <c r="D51" s="3">
        <f>SUM(B51:C51)</f>
        <v>32</v>
      </c>
    </row>
    <row r="52" spans="1:4" ht="24.95" customHeight="1" x14ac:dyDescent="0.25">
      <c r="A52" s="9">
        <v>1304</v>
      </c>
      <c r="B52" s="16">
        <v>11</v>
      </c>
      <c r="C52" s="15">
        <v>21</v>
      </c>
      <c r="D52" s="3">
        <f>SUM(B52:C52)</f>
        <v>32</v>
      </c>
    </row>
    <row r="53" spans="1:4" ht="24.95" customHeight="1" x14ac:dyDescent="0.25">
      <c r="A53" s="9">
        <v>1305</v>
      </c>
      <c r="B53" s="16">
        <v>38</v>
      </c>
      <c r="C53" s="15">
        <v>40</v>
      </c>
      <c r="D53" s="3">
        <f>SUM(B53:C53)</f>
        <v>78</v>
      </c>
    </row>
    <row r="54" spans="1:4" ht="24.95" customHeight="1" x14ac:dyDescent="0.25">
      <c r="A54" s="9">
        <v>1306</v>
      </c>
      <c r="B54" s="16">
        <v>30</v>
      </c>
      <c r="C54" s="15">
        <v>25</v>
      </c>
      <c r="D54" s="3">
        <f>SUM(B54:C54)</f>
        <v>55</v>
      </c>
    </row>
    <row r="55" spans="1:4" ht="24.95" customHeight="1" x14ac:dyDescent="0.25">
      <c r="A55" s="9">
        <v>1307</v>
      </c>
      <c r="B55" s="16">
        <v>40</v>
      </c>
      <c r="C55" s="15">
        <v>33</v>
      </c>
      <c r="D55" s="3">
        <f>SUM(B55:C55)</f>
        <v>73</v>
      </c>
    </row>
    <row r="56" spans="1:4" ht="24.95" customHeight="1" x14ac:dyDescent="0.25">
      <c r="A56" s="9">
        <v>1308</v>
      </c>
      <c r="B56" s="16">
        <v>24</v>
      </c>
      <c r="C56" s="15">
        <v>23</v>
      </c>
      <c r="D56" s="3">
        <f>SUM(B56:C56)</f>
        <v>47</v>
      </c>
    </row>
    <row r="57" spans="1:4" ht="24.95" customHeight="1" x14ac:dyDescent="0.25">
      <c r="A57" s="9">
        <v>1309</v>
      </c>
      <c r="B57" s="16">
        <v>15</v>
      </c>
      <c r="C57" s="15">
        <v>13</v>
      </c>
      <c r="D57" s="3">
        <f>SUM(B57:C57)</f>
        <v>28</v>
      </c>
    </row>
    <row r="58" spans="1:4" ht="24.95" customHeight="1" x14ac:dyDescent="0.25">
      <c r="A58" s="9">
        <v>1310</v>
      </c>
      <c r="B58" s="16">
        <v>31</v>
      </c>
      <c r="C58" s="15">
        <v>35</v>
      </c>
      <c r="D58" s="3">
        <f>SUM(B58:C58)</f>
        <v>66</v>
      </c>
    </row>
    <row r="59" spans="1:4" ht="24.95" customHeight="1" x14ac:dyDescent="0.25">
      <c r="A59" s="9">
        <v>1311</v>
      </c>
      <c r="B59" s="16">
        <v>31</v>
      </c>
      <c r="C59" s="15">
        <v>32</v>
      </c>
      <c r="D59" s="3">
        <f>SUM(B59:C59)</f>
        <v>63</v>
      </c>
    </row>
    <row r="60" spans="1:4" ht="24.95" customHeight="1" x14ac:dyDescent="0.25">
      <c r="A60" s="9">
        <v>1312</v>
      </c>
      <c r="B60" s="16">
        <v>15</v>
      </c>
      <c r="C60" s="15">
        <v>28</v>
      </c>
      <c r="D60" s="3">
        <f>SUM(B60:C60)</f>
        <v>43</v>
      </c>
    </row>
    <row r="61" spans="1:4" ht="24.95" customHeight="1" x14ac:dyDescent="0.25">
      <c r="A61" s="9">
        <v>1313</v>
      </c>
      <c r="B61" s="16">
        <v>25</v>
      </c>
      <c r="C61" s="15">
        <v>30</v>
      </c>
      <c r="D61" s="3">
        <f>SUM(B61:C61)</f>
        <v>55</v>
      </c>
    </row>
    <row r="62" spans="1:4" ht="24.95" customHeight="1" x14ac:dyDescent="0.25">
      <c r="A62" s="9">
        <v>1314</v>
      </c>
      <c r="B62" s="16">
        <v>19</v>
      </c>
      <c r="C62" s="15">
        <v>29</v>
      </c>
      <c r="D62" s="3">
        <f>SUM(B62:C62)</f>
        <v>48</v>
      </c>
    </row>
    <row r="63" spans="1:4" ht="24.95" customHeight="1" x14ac:dyDescent="0.25">
      <c r="A63" s="9">
        <v>1315</v>
      </c>
      <c r="B63" s="16">
        <v>14</v>
      </c>
      <c r="C63" s="15">
        <v>24</v>
      </c>
      <c r="D63" s="3">
        <f>SUM(B63:C63)</f>
        <v>38</v>
      </c>
    </row>
    <row r="64" spans="1:4" ht="24.95" customHeight="1" thickBot="1" x14ac:dyDescent="0.3">
      <c r="A64" s="12">
        <v>1316</v>
      </c>
      <c r="B64" s="17">
        <v>33</v>
      </c>
      <c r="C64" s="18">
        <v>34</v>
      </c>
      <c r="D64" s="13">
        <f>SUM(B64:C64)</f>
        <v>67</v>
      </c>
    </row>
    <row r="65" spans="1:4" ht="24.95" customHeight="1" x14ac:dyDescent="0.25">
      <c r="A65" s="10">
        <v>1401</v>
      </c>
      <c r="B65" s="16">
        <v>27</v>
      </c>
      <c r="C65" s="19">
        <v>29</v>
      </c>
      <c r="D65" s="11">
        <f>SUM(B65:C65)</f>
        <v>56</v>
      </c>
    </row>
    <row r="66" spans="1:4" ht="24.95" customHeight="1" x14ac:dyDescent="0.25">
      <c r="A66" s="9">
        <v>1402</v>
      </c>
      <c r="B66" s="16">
        <v>36</v>
      </c>
      <c r="C66" s="15">
        <v>39</v>
      </c>
      <c r="D66" s="3">
        <f>SUM(B66:C66)</f>
        <v>75</v>
      </c>
    </row>
    <row r="67" spans="1:4" ht="24.95" customHeight="1" x14ac:dyDescent="0.25">
      <c r="A67" s="9">
        <v>1403</v>
      </c>
      <c r="B67" s="16">
        <v>27</v>
      </c>
      <c r="C67" s="15">
        <v>30</v>
      </c>
      <c r="D67" s="3">
        <f>SUM(B67:C67)</f>
        <v>57</v>
      </c>
    </row>
    <row r="68" spans="1:4" ht="24.95" customHeight="1" x14ac:dyDescent="0.25">
      <c r="A68" s="9">
        <v>1404</v>
      </c>
      <c r="B68" s="16">
        <v>10</v>
      </c>
      <c r="C68" s="15">
        <v>22</v>
      </c>
      <c r="D68" s="3">
        <f>SUM(B68:C68)</f>
        <v>32</v>
      </c>
    </row>
    <row r="69" spans="1:4" ht="24.95" customHeight="1" x14ac:dyDescent="0.25">
      <c r="A69" s="9">
        <v>1405</v>
      </c>
      <c r="B69" s="16">
        <v>19</v>
      </c>
      <c r="C69" s="15">
        <v>13</v>
      </c>
      <c r="D69" s="3">
        <f>SUM(B69:C69)</f>
        <v>32</v>
      </c>
    </row>
    <row r="70" spans="1:4" ht="24.95" customHeight="1" x14ac:dyDescent="0.25">
      <c r="A70" s="9">
        <v>1406</v>
      </c>
      <c r="B70" s="16">
        <v>10</v>
      </c>
      <c r="C70" s="15">
        <v>27</v>
      </c>
      <c r="D70" s="3">
        <f>SUM(B70:C70)</f>
        <v>37</v>
      </c>
    </row>
    <row r="71" spans="1:4" ht="24.95" customHeight="1" x14ac:dyDescent="0.25">
      <c r="A71" s="9">
        <v>1407</v>
      </c>
      <c r="B71" s="16">
        <v>17</v>
      </c>
      <c r="C71" s="15">
        <v>21</v>
      </c>
      <c r="D71" s="3">
        <f>SUM(B71:C71)</f>
        <v>38</v>
      </c>
    </row>
    <row r="72" spans="1:4" ht="24.95" customHeight="1" x14ac:dyDescent="0.25">
      <c r="A72" s="9">
        <v>1408</v>
      </c>
      <c r="B72" s="16">
        <v>20</v>
      </c>
      <c r="C72" s="15">
        <v>12</v>
      </c>
      <c r="D72" s="3">
        <f>SUM(B72:C72)</f>
        <v>32</v>
      </c>
    </row>
    <row r="73" spans="1:4" ht="24.95" customHeight="1" x14ac:dyDescent="0.25">
      <c r="A73" s="9">
        <v>1409</v>
      </c>
      <c r="B73" s="16">
        <v>8</v>
      </c>
      <c r="C73" s="15">
        <v>23</v>
      </c>
      <c r="D73" s="3">
        <f>SUM(B73:C73)</f>
        <v>31</v>
      </c>
    </row>
    <row r="74" spans="1:4" ht="24.95" customHeight="1" x14ac:dyDescent="0.25">
      <c r="A74" s="9">
        <v>1410</v>
      </c>
      <c r="B74" s="16">
        <v>24</v>
      </c>
      <c r="C74" s="15">
        <v>27</v>
      </c>
      <c r="D74" s="3">
        <f>SUM(B74:C74)</f>
        <v>51</v>
      </c>
    </row>
    <row r="75" spans="1:4" ht="24.95" customHeight="1" x14ac:dyDescent="0.25">
      <c r="A75" s="9">
        <v>1411</v>
      </c>
      <c r="B75" s="16">
        <v>17</v>
      </c>
      <c r="C75" s="15">
        <v>25</v>
      </c>
      <c r="D75" s="3">
        <f>SUM(B75:C75)</f>
        <v>42</v>
      </c>
    </row>
    <row r="76" spans="1:4" ht="24.95" customHeight="1" x14ac:dyDescent="0.25">
      <c r="A76" s="9">
        <v>1412</v>
      </c>
      <c r="B76" s="16">
        <v>12</v>
      </c>
      <c r="C76" s="15">
        <v>24</v>
      </c>
      <c r="D76" s="3">
        <f>SUM(B76:C76)</f>
        <v>36</v>
      </c>
    </row>
    <row r="77" spans="1:4" ht="24.95" customHeight="1" x14ac:dyDescent="0.25">
      <c r="A77" s="9">
        <v>1413</v>
      </c>
      <c r="B77" s="16">
        <v>17</v>
      </c>
      <c r="C77" s="15">
        <v>27</v>
      </c>
      <c r="D77" s="3">
        <f>SUM(B77:C77)</f>
        <v>44</v>
      </c>
    </row>
    <row r="78" spans="1:4" ht="24.95" customHeight="1" x14ac:dyDescent="0.25">
      <c r="A78" s="9">
        <v>1414</v>
      </c>
      <c r="B78" s="16">
        <v>22</v>
      </c>
      <c r="C78" s="15">
        <v>34</v>
      </c>
      <c r="D78" s="3">
        <f>SUM(B78:C78)</f>
        <v>56</v>
      </c>
    </row>
    <row r="79" spans="1:4" ht="24.95" customHeight="1" x14ac:dyDescent="0.25">
      <c r="A79" s="9">
        <v>1415</v>
      </c>
      <c r="B79" s="16">
        <v>11</v>
      </c>
      <c r="C79" s="15">
        <v>22</v>
      </c>
      <c r="D79" s="3">
        <f>SUM(B79:C79)</f>
        <v>33</v>
      </c>
    </row>
    <row r="80" spans="1:4" ht="24.95" customHeight="1" thickBot="1" x14ac:dyDescent="0.3">
      <c r="A80" s="12">
        <v>1416</v>
      </c>
      <c r="B80" s="17">
        <v>26</v>
      </c>
      <c r="C80" s="18">
        <v>30</v>
      </c>
      <c r="D80" s="13">
        <f>SUM(B80:C80)</f>
        <v>56</v>
      </c>
    </row>
    <row r="81" spans="1:4" ht="24.95" customHeight="1" x14ac:dyDescent="0.25">
      <c r="A81" s="10">
        <v>1501</v>
      </c>
      <c r="B81" s="16">
        <v>25</v>
      </c>
      <c r="C81" s="19">
        <v>27</v>
      </c>
      <c r="D81" s="11">
        <f>SUM(B81:C81)</f>
        <v>52</v>
      </c>
    </row>
    <row r="82" spans="1:4" ht="24.95" customHeight="1" x14ac:dyDescent="0.25">
      <c r="A82" s="9">
        <v>1502</v>
      </c>
      <c r="B82" s="16">
        <v>31</v>
      </c>
      <c r="C82" s="15">
        <v>27</v>
      </c>
      <c r="D82" s="3">
        <f>SUM(B82:C82)</f>
        <v>58</v>
      </c>
    </row>
    <row r="83" spans="1:4" ht="24.95" customHeight="1" x14ac:dyDescent="0.25">
      <c r="A83" s="9">
        <v>1503</v>
      </c>
      <c r="B83" s="16">
        <v>12</v>
      </c>
      <c r="C83" s="15">
        <v>21</v>
      </c>
      <c r="D83" s="3">
        <f>SUM(B83:C83)</f>
        <v>33</v>
      </c>
    </row>
    <row r="84" spans="1:4" ht="24.95" customHeight="1" x14ac:dyDescent="0.25">
      <c r="A84" s="9">
        <v>1504</v>
      </c>
      <c r="B84" s="16">
        <v>26</v>
      </c>
      <c r="C84" s="15">
        <v>32</v>
      </c>
      <c r="D84" s="3">
        <f>SUM(B84:C84)</f>
        <v>58</v>
      </c>
    </row>
    <row r="85" spans="1:4" ht="24.95" customHeight="1" x14ac:dyDescent="0.25">
      <c r="A85" s="9">
        <v>1505</v>
      </c>
      <c r="B85" s="16">
        <v>13</v>
      </c>
      <c r="C85" s="15">
        <v>13</v>
      </c>
      <c r="D85" s="3">
        <f>SUM(B85:C85)</f>
        <v>26</v>
      </c>
    </row>
    <row r="86" spans="1:4" ht="24.95" customHeight="1" x14ac:dyDescent="0.25">
      <c r="A86" s="9">
        <v>1506</v>
      </c>
      <c r="B86" s="16">
        <v>39</v>
      </c>
      <c r="C86" s="15">
        <v>37</v>
      </c>
      <c r="D86" s="3">
        <f>SUM(B86:C86)</f>
        <v>76</v>
      </c>
    </row>
    <row r="87" spans="1:4" ht="24.95" customHeight="1" x14ac:dyDescent="0.25">
      <c r="A87" s="9">
        <v>1507</v>
      </c>
      <c r="B87" s="16">
        <v>18</v>
      </c>
      <c r="C87" s="15">
        <v>26</v>
      </c>
      <c r="D87" s="3">
        <f>SUM(B87:C87)</f>
        <v>44</v>
      </c>
    </row>
    <row r="88" spans="1:4" ht="24.95" customHeight="1" x14ac:dyDescent="0.25">
      <c r="A88" s="9">
        <v>1508</v>
      </c>
      <c r="B88" s="16">
        <v>21</v>
      </c>
      <c r="C88" s="15">
        <v>28</v>
      </c>
      <c r="D88" s="3">
        <f>SUM(B88:C88)</f>
        <v>49</v>
      </c>
    </row>
    <row r="89" spans="1:4" ht="24.95" customHeight="1" x14ac:dyDescent="0.25">
      <c r="A89" s="9">
        <v>1509</v>
      </c>
      <c r="B89" s="16">
        <v>10</v>
      </c>
      <c r="C89" s="15">
        <v>18</v>
      </c>
      <c r="D89" s="3">
        <f>SUM(B89:C89)</f>
        <v>28</v>
      </c>
    </row>
    <row r="90" spans="1:4" ht="24.95" customHeight="1" x14ac:dyDescent="0.25">
      <c r="A90" s="9">
        <v>1510</v>
      </c>
      <c r="B90" s="16">
        <v>31</v>
      </c>
      <c r="C90" s="15">
        <v>34</v>
      </c>
      <c r="D90" s="3">
        <f>SUM(B90:C90)</f>
        <v>65</v>
      </c>
    </row>
    <row r="91" spans="1:4" ht="24.95" customHeight="1" x14ac:dyDescent="0.25">
      <c r="A91" s="9">
        <v>1511</v>
      </c>
      <c r="B91" s="16">
        <v>24</v>
      </c>
      <c r="C91" s="15">
        <v>23</v>
      </c>
      <c r="D91" s="3">
        <f>SUM(B91:C91)</f>
        <v>47</v>
      </c>
    </row>
    <row r="92" spans="1:4" ht="24.95" customHeight="1" x14ac:dyDescent="0.25">
      <c r="A92" s="9">
        <v>1512</v>
      </c>
      <c r="B92" s="16">
        <v>29</v>
      </c>
      <c r="C92" s="15">
        <v>29</v>
      </c>
      <c r="D92" s="3">
        <f>SUM(B92:C92)</f>
        <v>58</v>
      </c>
    </row>
    <row r="93" spans="1:4" ht="24.95" customHeight="1" x14ac:dyDescent="0.25">
      <c r="A93" s="9">
        <v>1513</v>
      </c>
      <c r="B93" s="16">
        <v>23</v>
      </c>
      <c r="C93" s="15">
        <v>33</v>
      </c>
      <c r="D93" s="3">
        <f>SUM(B93:C93)</f>
        <v>56</v>
      </c>
    </row>
    <row r="94" spans="1:4" ht="24.95" customHeight="1" x14ac:dyDescent="0.25">
      <c r="A94" s="9">
        <v>1514</v>
      </c>
      <c r="B94" s="16">
        <v>24</v>
      </c>
      <c r="C94" s="15">
        <v>31</v>
      </c>
      <c r="D94" s="3">
        <f>SUM(B94:C94)</f>
        <v>55</v>
      </c>
    </row>
    <row r="95" spans="1:4" ht="24.95" customHeight="1" x14ac:dyDescent="0.25">
      <c r="A95" s="9">
        <v>1515</v>
      </c>
      <c r="B95" s="16">
        <v>26</v>
      </c>
      <c r="C95" s="15">
        <v>32</v>
      </c>
      <c r="D95" s="3">
        <f>SUM(B95:C95)</f>
        <v>58</v>
      </c>
    </row>
    <row r="96" spans="1:4" ht="24.95" customHeight="1" thickBot="1" x14ac:dyDescent="0.3">
      <c r="A96" s="12">
        <v>1516</v>
      </c>
      <c r="B96" s="17">
        <v>15</v>
      </c>
      <c r="C96" s="18">
        <v>28</v>
      </c>
      <c r="D96" s="13">
        <f>SUM(B96:C96)</f>
        <v>43</v>
      </c>
    </row>
    <row r="97" spans="1:4" ht="24.95" customHeight="1" x14ac:dyDescent="0.25">
      <c r="A97" s="10">
        <v>1601</v>
      </c>
      <c r="B97" s="16">
        <v>25</v>
      </c>
      <c r="C97" s="19">
        <v>34</v>
      </c>
      <c r="D97" s="11">
        <f>SUM(B97:C97)</f>
        <v>59</v>
      </c>
    </row>
    <row r="98" spans="1:4" ht="24.95" customHeight="1" x14ac:dyDescent="0.25">
      <c r="A98" s="9">
        <v>1602</v>
      </c>
      <c r="B98" s="16">
        <v>18</v>
      </c>
      <c r="C98" s="15">
        <v>33</v>
      </c>
      <c r="D98" s="3">
        <f>SUM(B98:C98)</f>
        <v>51</v>
      </c>
    </row>
    <row r="99" spans="1:4" ht="24.95" customHeight="1" x14ac:dyDescent="0.25">
      <c r="A99" s="9">
        <v>1603</v>
      </c>
      <c r="B99" s="16">
        <v>45</v>
      </c>
      <c r="C99" s="15">
        <v>41</v>
      </c>
      <c r="D99" s="3">
        <f>SUM(B99:C99)</f>
        <v>86</v>
      </c>
    </row>
    <row r="100" spans="1:4" ht="24.95" customHeight="1" x14ac:dyDescent="0.25">
      <c r="A100" s="9">
        <v>1604</v>
      </c>
      <c r="B100" s="16">
        <v>39</v>
      </c>
      <c r="C100" s="15">
        <v>35</v>
      </c>
      <c r="D100" s="3">
        <f>SUM(B100:C100)</f>
        <v>74</v>
      </c>
    </row>
    <row r="101" spans="1:4" ht="24.95" customHeight="1" x14ac:dyDescent="0.25">
      <c r="A101" s="9">
        <v>1605</v>
      </c>
      <c r="B101" s="16">
        <v>19</v>
      </c>
      <c r="C101" s="15">
        <v>36</v>
      </c>
      <c r="D101" s="3">
        <f>SUM(B101:C101)</f>
        <v>55</v>
      </c>
    </row>
    <row r="102" spans="1:4" ht="24.95" customHeight="1" x14ac:dyDescent="0.25">
      <c r="A102" s="9">
        <v>1606</v>
      </c>
      <c r="B102" s="16">
        <v>16</v>
      </c>
      <c r="C102" s="15">
        <v>33</v>
      </c>
      <c r="D102" s="3">
        <f>SUM(B102:C102)</f>
        <v>49</v>
      </c>
    </row>
    <row r="103" spans="1:4" ht="24.95" customHeight="1" x14ac:dyDescent="0.25">
      <c r="A103" s="9">
        <v>1607</v>
      </c>
      <c r="B103" s="16">
        <v>9</v>
      </c>
      <c r="C103" s="15">
        <v>16</v>
      </c>
      <c r="D103" s="3">
        <f>SUM(B103:C103)</f>
        <v>25</v>
      </c>
    </row>
    <row r="104" spans="1:4" ht="24.95" customHeight="1" x14ac:dyDescent="0.25">
      <c r="A104" s="9">
        <v>1608</v>
      </c>
      <c r="B104" s="16">
        <v>24</v>
      </c>
      <c r="C104" s="15">
        <v>30</v>
      </c>
      <c r="D104" s="3">
        <f>SUM(B104:C104)</f>
        <v>54</v>
      </c>
    </row>
    <row r="105" spans="1:4" ht="24.95" customHeight="1" x14ac:dyDescent="0.25">
      <c r="A105" s="9">
        <v>1609</v>
      </c>
      <c r="B105" s="16">
        <v>13</v>
      </c>
      <c r="C105" s="15">
        <v>18</v>
      </c>
      <c r="D105" s="3">
        <f>SUM(B105:C105)</f>
        <v>31</v>
      </c>
    </row>
    <row r="106" spans="1:4" ht="24.95" customHeight="1" x14ac:dyDescent="0.25">
      <c r="A106" s="9">
        <v>1610</v>
      </c>
      <c r="B106" s="16">
        <v>12</v>
      </c>
      <c r="C106" s="15">
        <v>29</v>
      </c>
      <c r="D106" s="3">
        <f>SUM(B106:C106)</f>
        <v>41</v>
      </c>
    </row>
    <row r="107" spans="1:4" ht="24.95" customHeight="1" x14ac:dyDescent="0.25">
      <c r="A107" s="9">
        <v>1611</v>
      </c>
      <c r="B107" s="16">
        <v>10</v>
      </c>
      <c r="C107" s="15">
        <v>14</v>
      </c>
      <c r="D107" s="3">
        <f>SUM(B107:C107)</f>
        <v>24</v>
      </c>
    </row>
    <row r="108" spans="1:4" ht="24.95" customHeight="1" x14ac:dyDescent="0.25">
      <c r="A108" s="9">
        <v>1612</v>
      </c>
      <c r="B108" s="16">
        <v>6</v>
      </c>
      <c r="C108" s="15">
        <v>11</v>
      </c>
      <c r="D108" s="3">
        <f>SUM(B108:C108)</f>
        <v>17</v>
      </c>
    </row>
    <row r="109" spans="1:4" ht="24.95" customHeight="1" x14ac:dyDescent="0.25">
      <c r="A109" s="9">
        <v>1613</v>
      </c>
      <c r="B109" s="16">
        <v>33</v>
      </c>
      <c r="C109" s="15">
        <v>38</v>
      </c>
      <c r="D109" s="3">
        <f>SUM(B109:C109)</f>
        <v>71</v>
      </c>
    </row>
    <row r="110" spans="1:4" ht="24.95" customHeight="1" x14ac:dyDescent="0.25">
      <c r="A110" s="9">
        <v>1614</v>
      </c>
      <c r="B110" s="16">
        <v>41</v>
      </c>
      <c r="C110" s="15">
        <v>31</v>
      </c>
      <c r="D110" s="3">
        <f>SUM(B110:C110)</f>
        <v>72</v>
      </c>
    </row>
    <row r="111" spans="1:4" ht="24.95" customHeight="1" x14ac:dyDescent="0.25">
      <c r="A111" s="9">
        <v>1615</v>
      </c>
      <c r="B111" s="16">
        <v>29</v>
      </c>
      <c r="C111" s="15">
        <v>24</v>
      </c>
      <c r="D111" s="3">
        <f>SUM(B111:C111)</f>
        <v>53</v>
      </c>
    </row>
    <row r="112" spans="1:4" ht="24.95" customHeight="1" thickBot="1" x14ac:dyDescent="0.3">
      <c r="A112" s="12">
        <v>1616</v>
      </c>
      <c r="B112" s="17">
        <v>34</v>
      </c>
      <c r="C112" s="18">
        <v>37</v>
      </c>
      <c r="D112" s="13">
        <f>SUM(B112:C112)</f>
        <v>71</v>
      </c>
    </row>
    <row r="113" spans="1:4" ht="24.95" customHeight="1" x14ac:dyDescent="0.25">
      <c r="A113" s="10">
        <v>1701</v>
      </c>
      <c r="B113" s="16">
        <v>3</v>
      </c>
      <c r="C113" s="19">
        <v>14</v>
      </c>
      <c r="D113" s="11">
        <f>SUM(B113:C113)</f>
        <v>17</v>
      </c>
    </row>
    <row r="114" spans="1:4" ht="24.95" customHeight="1" x14ac:dyDescent="0.25">
      <c r="A114" s="9">
        <v>1702</v>
      </c>
      <c r="B114" s="16">
        <v>26</v>
      </c>
      <c r="C114" s="15">
        <v>32</v>
      </c>
      <c r="D114" s="3">
        <f>SUM(B114:C114)</f>
        <v>58</v>
      </c>
    </row>
    <row r="115" spans="1:4" ht="24.95" customHeight="1" x14ac:dyDescent="0.25">
      <c r="A115" s="9">
        <v>1703</v>
      </c>
      <c r="B115" s="16">
        <v>10</v>
      </c>
      <c r="C115" s="15">
        <v>9</v>
      </c>
      <c r="D115" s="3">
        <f>SUM(B115:C115)</f>
        <v>19</v>
      </c>
    </row>
    <row r="116" spans="1:4" ht="24.95" customHeight="1" x14ac:dyDescent="0.25">
      <c r="A116" s="9">
        <v>1704</v>
      </c>
      <c r="B116" s="16">
        <v>10</v>
      </c>
      <c r="C116" s="15">
        <v>42</v>
      </c>
      <c r="D116" s="3">
        <f>SUM(B116:C116)</f>
        <v>52</v>
      </c>
    </row>
    <row r="117" spans="1:4" ht="24.95" customHeight="1" x14ac:dyDescent="0.25">
      <c r="A117" s="9">
        <v>1705</v>
      </c>
      <c r="B117" s="16">
        <v>32</v>
      </c>
      <c r="C117" s="15">
        <v>36</v>
      </c>
      <c r="D117" s="3">
        <f>SUM(B117:C117)</f>
        <v>68</v>
      </c>
    </row>
    <row r="118" spans="1:4" ht="24.95" customHeight="1" x14ac:dyDescent="0.25">
      <c r="A118" s="9">
        <v>1706</v>
      </c>
      <c r="B118" s="16">
        <v>10</v>
      </c>
      <c r="C118" s="15">
        <v>31</v>
      </c>
      <c r="D118" s="3">
        <f>SUM(B118:C118)</f>
        <v>41</v>
      </c>
    </row>
    <row r="119" spans="1:4" ht="24.95" customHeight="1" x14ac:dyDescent="0.25">
      <c r="A119" s="9">
        <v>1707</v>
      </c>
      <c r="B119" s="16">
        <v>34</v>
      </c>
      <c r="C119" s="15">
        <v>36</v>
      </c>
      <c r="D119" s="3">
        <f>SUM(B119:C119)</f>
        <v>70</v>
      </c>
    </row>
    <row r="120" spans="1:4" ht="24.95" customHeight="1" x14ac:dyDescent="0.25">
      <c r="A120" s="9">
        <v>1708</v>
      </c>
      <c r="B120" s="16">
        <v>17</v>
      </c>
      <c r="C120" s="15">
        <v>28</v>
      </c>
      <c r="D120" s="3">
        <f>SUM(B120:C120)</f>
        <v>45</v>
      </c>
    </row>
    <row r="121" spans="1:4" ht="24.95" customHeight="1" x14ac:dyDescent="0.25">
      <c r="A121" s="9">
        <v>1709</v>
      </c>
      <c r="B121" s="16">
        <v>38</v>
      </c>
      <c r="C121" s="15">
        <v>23</v>
      </c>
      <c r="D121" s="3">
        <f>SUM(B121:C121)</f>
        <v>61</v>
      </c>
    </row>
    <row r="122" spans="1:4" ht="24.95" customHeight="1" x14ac:dyDescent="0.25">
      <c r="A122" s="9">
        <v>1710</v>
      </c>
      <c r="B122" s="16">
        <v>16</v>
      </c>
      <c r="C122" s="15">
        <v>17</v>
      </c>
      <c r="D122" s="3">
        <f>SUM(B122:C122)</f>
        <v>33</v>
      </c>
    </row>
    <row r="123" spans="1:4" ht="24.95" customHeight="1" x14ac:dyDescent="0.25">
      <c r="A123" s="9">
        <v>1711</v>
      </c>
      <c r="B123" s="16">
        <v>4</v>
      </c>
      <c r="C123" s="15">
        <v>20</v>
      </c>
      <c r="D123" s="3">
        <f>SUM(B123:C123)</f>
        <v>24</v>
      </c>
    </row>
    <row r="124" spans="1:4" ht="24.95" customHeight="1" x14ac:dyDescent="0.25">
      <c r="A124" s="9">
        <v>1712</v>
      </c>
      <c r="B124" s="16">
        <v>20</v>
      </c>
      <c r="C124" s="15">
        <v>29</v>
      </c>
      <c r="D124" s="3">
        <f>SUM(B124:C124)</f>
        <v>49</v>
      </c>
    </row>
    <row r="125" spans="1:4" ht="24.95" customHeight="1" x14ac:dyDescent="0.25">
      <c r="A125" s="9">
        <v>1713</v>
      </c>
      <c r="B125" s="16">
        <v>22</v>
      </c>
      <c r="C125" s="15">
        <v>25</v>
      </c>
      <c r="D125" s="3">
        <f>SUM(B125:C125)</f>
        <v>47</v>
      </c>
    </row>
    <row r="126" spans="1:4" ht="24.95" customHeight="1" x14ac:dyDescent="0.25">
      <c r="A126" s="9">
        <v>1714</v>
      </c>
      <c r="B126" s="16">
        <v>18</v>
      </c>
      <c r="C126" s="15">
        <v>23</v>
      </c>
      <c r="D126" s="3">
        <f>SUM(B126:C126)</f>
        <v>41</v>
      </c>
    </row>
    <row r="127" spans="1:4" ht="24.95" customHeight="1" x14ac:dyDescent="0.25">
      <c r="A127" s="9">
        <v>1715</v>
      </c>
      <c r="B127" s="16">
        <v>18</v>
      </c>
      <c r="C127" s="15">
        <v>30</v>
      </c>
      <c r="D127" s="3">
        <f>SUM(B127:C127)</f>
        <v>48</v>
      </c>
    </row>
    <row r="128" spans="1:4" ht="24.95" customHeight="1" thickBot="1" x14ac:dyDescent="0.3">
      <c r="A128" s="12">
        <v>1716</v>
      </c>
      <c r="B128" s="17">
        <v>25</v>
      </c>
      <c r="C128" s="18">
        <v>26</v>
      </c>
      <c r="D128" s="13">
        <f>SUM(B128:C128)</f>
        <v>51</v>
      </c>
    </row>
    <row r="129" spans="1:4" ht="24.95" customHeight="1" x14ac:dyDescent="0.25">
      <c r="A129" s="10">
        <v>1801</v>
      </c>
      <c r="B129" s="16">
        <v>15</v>
      </c>
      <c r="C129" s="19">
        <v>32</v>
      </c>
      <c r="D129" s="11">
        <f>SUM(B129:C129)</f>
        <v>47</v>
      </c>
    </row>
    <row r="130" spans="1:4" ht="24.95" customHeight="1" x14ac:dyDescent="0.25">
      <c r="A130" s="9">
        <v>1802</v>
      </c>
      <c r="B130" s="16">
        <v>12</v>
      </c>
      <c r="C130" s="15">
        <v>17</v>
      </c>
      <c r="D130" s="3">
        <f>SUM(B130:C130)</f>
        <v>29</v>
      </c>
    </row>
    <row r="131" spans="1:4" ht="24.95" customHeight="1" x14ac:dyDescent="0.25">
      <c r="A131" s="9">
        <v>1803</v>
      </c>
      <c r="B131" s="16">
        <v>23</v>
      </c>
      <c r="C131" s="15">
        <v>34</v>
      </c>
      <c r="D131" s="3">
        <f>SUM(B131:C131)</f>
        <v>57</v>
      </c>
    </row>
    <row r="132" spans="1:4" ht="24.95" customHeight="1" x14ac:dyDescent="0.25">
      <c r="A132" s="9">
        <v>1804</v>
      </c>
      <c r="B132" s="16">
        <v>14</v>
      </c>
      <c r="C132" s="15">
        <v>29</v>
      </c>
      <c r="D132" s="3">
        <f>SUM(B132:C132)</f>
        <v>43</v>
      </c>
    </row>
    <row r="133" spans="1:4" ht="24.95" customHeight="1" x14ac:dyDescent="0.25">
      <c r="A133" s="9">
        <v>1805</v>
      </c>
      <c r="B133" s="16">
        <v>26</v>
      </c>
      <c r="C133" s="15">
        <v>40</v>
      </c>
      <c r="D133" s="3">
        <f>SUM(B133:C133)</f>
        <v>66</v>
      </c>
    </row>
    <row r="134" spans="1:4" ht="24.95" customHeight="1" x14ac:dyDescent="0.25">
      <c r="A134" s="9">
        <v>1806</v>
      </c>
      <c r="B134" s="16">
        <v>33</v>
      </c>
      <c r="C134" s="15">
        <v>27</v>
      </c>
      <c r="D134" s="3">
        <f>SUM(B134:C134)</f>
        <v>60</v>
      </c>
    </row>
    <row r="135" spans="1:4" ht="24.95" customHeight="1" x14ac:dyDescent="0.25">
      <c r="A135" s="9">
        <v>1807</v>
      </c>
      <c r="B135" s="16">
        <v>11</v>
      </c>
      <c r="C135" s="15">
        <v>26</v>
      </c>
      <c r="D135" s="3">
        <f>SUM(B135:C135)</f>
        <v>37</v>
      </c>
    </row>
    <row r="136" spans="1:4" ht="24.95" customHeight="1" x14ac:dyDescent="0.25">
      <c r="A136" s="9">
        <v>1808</v>
      </c>
      <c r="B136" s="16">
        <v>12</v>
      </c>
      <c r="C136" s="15">
        <v>17</v>
      </c>
      <c r="D136" s="3">
        <f>SUM(B136:C136)</f>
        <v>29</v>
      </c>
    </row>
    <row r="137" spans="1:4" ht="24.95" customHeight="1" x14ac:dyDescent="0.25">
      <c r="A137" s="9">
        <v>1809</v>
      </c>
      <c r="B137" s="16">
        <v>7</v>
      </c>
      <c r="C137" s="15">
        <v>31</v>
      </c>
      <c r="D137" s="3">
        <f>SUM(B137:C137)</f>
        <v>38</v>
      </c>
    </row>
    <row r="138" spans="1:4" ht="24.95" customHeight="1" x14ac:dyDescent="0.25">
      <c r="A138" s="9">
        <v>1810</v>
      </c>
      <c r="B138" s="16">
        <v>9</v>
      </c>
      <c r="C138" s="15">
        <v>16</v>
      </c>
      <c r="D138" s="3">
        <f>SUM(B138:C138)</f>
        <v>25</v>
      </c>
    </row>
    <row r="139" spans="1:4" ht="24.95" customHeight="1" x14ac:dyDescent="0.25">
      <c r="A139" s="9">
        <v>1811</v>
      </c>
      <c r="B139" s="16">
        <v>15</v>
      </c>
      <c r="C139" s="15">
        <v>18</v>
      </c>
      <c r="D139" s="3">
        <f>SUM(B139:C139)</f>
        <v>33</v>
      </c>
    </row>
    <row r="140" spans="1:4" ht="24.95" customHeight="1" x14ac:dyDescent="0.25">
      <c r="A140" s="9">
        <v>1812</v>
      </c>
      <c r="B140" s="16">
        <v>12</v>
      </c>
      <c r="C140" s="15">
        <v>27</v>
      </c>
      <c r="D140" s="3">
        <f>SUM(B140:C140)</f>
        <v>39</v>
      </c>
    </row>
    <row r="141" spans="1:4" ht="24.95" customHeight="1" x14ac:dyDescent="0.25">
      <c r="A141" s="9">
        <v>1813</v>
      </c>
      <c r="B141" s="16">
        <v>27</v>
      </c>
      <c r="C141" s="15">
        <v>26</v>
      </c>
      <c r="D141" s="3">
        <f>SUM(B141:C141)</f>
        <v>53</v>
      </c>
    </row>
    <row r="142" spans="1:4" ht="24.95" customHeight="1" x14ac:dyDescent="0.25">
      <c r="A142" s="9">
        <v>1814</v>
      </c>
      <c r="B142" s="16">
        <v>29</v>
      </c>
      <c r="C142" s="15">
        <v>33</v>
      </c>
      <c r="D142" s="3">
        <f>SUM(B142:C142)</f>
        <v>62</v>
      </c>
    </row>
    <row r="143" spans="1:4" ht="24.95" customHeight="1" x14ac:dyDescent="0.25">
      <c r="A143" s="9">
        <v>1815</v>
      </c>
      <c r="B143" s="16">
        <v>25</v>
      </c>
      <c r="C143" s="15">
        <v>27</v>
      </c>
      <c r="D143" s="3">
        <f>SUM(B143:C143)</f>
        <v>52</v>
      </c>
    </row>
    <row r="144" spans="1:4" ht="24.95" customHeight="1" thickBot="1" x14ac:dyDescent="0.3">
      <c r="A144" s="12">
        <v>1816</v>
      </c>
      <c r="B144" s="17">
        <v>27</v>
      </c>
      <c r="C144" s="18">
        <v>35</v>
      </c>
      <c r="D144" s="13">
        <f>SUM(B144:C144)</f>
        <v>62</v>
      </c>
    </row>
    <row r="145" spans="1:4" ht="24.95" customHeight="1" x14ac:dyDescent="0.25">
      <c r="A145" s="10">
        <v>1901</v>
      </c>
      <c r="B145" s="16">
        <v>31</v>
      </c>
      <c r="C145" s="19">
        <v>38</v>
      </c>
      <c r="D145" s="11">
        <f>SUM(B145:C145)</f>
        <v>69</v>
      </c>
    </row>
    <row r="146" spans="1:4" ht="24.95" customHeight="1" x14ac:dyDescent="0.25">
      <c r="A146" s="9">
        <v>1902</v>
      </c>
      <c r="B146" s="16">
        <v>41</v>
      </c>
      <c r="C146" s="15">
        <v>33</v>
      </c>
      <c r="D146" s="3">
        <f>SUM(B146:C146)</f>
        <v>74</v>
      </c>
    </row>
    <row r="147" spans="1:4" ht="24.95" customHeight="1" x14ac:dyDescent="0.25">
      <c r="A147" s="9">
        <v>1903</v>
      </c>
      <c r="B147" s="16">
        <v>27</v>
      </c>
      <c r="C147" s="15">
        <v>26</v>
      </c>
      <c r="D147" s="3">
        <f>SUM(B147:C147)</f>
        <v>53</v>
      </c>
    </row>
    <row r="148" spans="1:4" ht="24.95" customHeight="1" x14ac:dyDescent="0.25">
      <c r="A148" s="9">
        <v>1904</v>
      </c>
      <c r="B148" s="16">
        <v>9</v>
      </c>
      <c r="C148" s="15">
        <v>21</v>
      </c>
      <c r="D148" s="3">
        <f>SUM(B148:C148)</f>
        <v>30</v>
      </c>
    </row>
    <row r="149" spans="1:4" ht="24.95" customHeight="1" x14ac:dyDescent="0.25">
      <c r="A149" s="9">
        <v>1905</v>
      </c>
      <c r="B149" s="16">
        <v>22</v>
      </c>
      <c r="C149" s="15">
        <v>28</v>
      </c>
      <c r="D149" s="3">
        <f>SUM(B149:C149)</f>
        <v>50</v>
      </c>
    </row>
    <row r="150" spans="1:4" ht="24.95" customHeight="1" x14ac:dyDescent="0.25">
      <c r="A150" s="9">
        <v>1906</v>
      </c>
      <c r="B150" s="16">
        <v>44</v>
      </c>
      <c r="C150" s="15">
        <v>30</v>
      </c>
      <c r="D150" s="3">
        <f>SUM(B150:C150)</f>
        <v>74</v>
      </c>
    </row>
    <row r="151" spans="1:4" ht="24.95" customHeight="1" x14ac:dyDescent="0.25">
      <c r="A151" s="9">
        <v>1907</v>
      </c>
      <c r="B151" s="16">
        <v>28</v>
      </c>
      <c r="C151" s="15">
        <v>28</v>
      </c>
      <c r="D151" s="3">
        <f>SUM(B151:C151)</f>
        <v>56</v>
      </c>
    </row>
    <row r="152" spans="1:4" ht="24.95" customHeight="1" x14ac:dyDescent="0.25">
      <c r="A152" s="9">
        <v>1908</v>
      </c>
      <c r="B152" s="16">
        <v>39</v>
      </c>
      <c r="C152" s="15">
        <v>35</v>
      </c>
      <c r="D152" s="3">
        <f>SUM(B152:C152)</f>
        <v>74</v>
      </c>
    </row>
    <row r="153" spans="1:4" ht="24.95" customHeight="1" x14ac:dyDescent="0.25">
      <c r="A153" s="9">
        <v>1909</v>
      </c>
      <c r="B153" s="16">
        <v>12</v>
      </c>
      <c r="C153" s="15">
        <v>20</v>
      </c>
      <c r="D153" s="3">
        <f>SUM(B153:C153)</f>
        <v>32</v>
      </c>
    </row>
    <row r="154" spans="1:4" ht="24.95" customHeight="1" x14ac:dyDescent="0.25">
      <c r="A154" s="9">
        <v>1910</v>
      </c>
      <c r="B154" s="16">
        <v>7</v>
      </c>
      <c r="C154" s="15">
        <v>27</v>
      </c>
      <c r="D154" s="3">
        <f>SUM(B154:C154)</f>
        <v>34</v>
      </c>
    </row>
    <row r="155" spans="1:4" ht="24.95" customHeight="1" x14ac:dyDescent="0.25">
      <c r="A155" s="9">
        <v>1911</v>
      </c>
      <c r="B155" s="16">
        <v>31</v>
      </c>
      <c r="C155" s="15">
        <v>40</v>
      </c>
      <c r="D155" s="3">
        <f>SUM(B155:C155)</f>
        <v>71</v>
      </c>
    </row>
    <row r="156" spans="1:4" ht="24.95" customHeight="1" x14ac:dyDescent="0.25">
      <c r="A156" s="9">
        <v>1912</v>
      </c>
      <c r="B156" s="16">
        <v>19</v>
      </c>
      <c r="C156" s="15">
        <v>31</v>
      </c>
      <c r="D156" s="3">
        <f>SUM(B156:C156)</f>
        <v>50</v>
      </c>
    </row>
    <row r="157" spans="1:4" ht="24.95" customHeight="1" x14ac:dyDescent="0.25">
      <c r="A157" s="9">
        <v>1913</v>
      </c>
      <c r="B157" s="16">
        <v>13</v>
      </c>
      <c r="C157" s="15">
        <v>24</v>
      </c>
      <c r="D157" s="3">
        <f>SUM(B157:C157)</f>
        <v>37</v>
      </c>
    </row>
    <row r="158" spans="1:4" ht="24.95" customHeight="1" x14ac:dyDescent="0.25">
      <c r="A158" s="9">
        <v>1914</v>
      </c>
      <c r="B158" s="16">
        <v>12</v>
      </c>
      <c r="C158" s="15">
        <v>24</v>
      </c>
      <c r="D158" s="3">
        <f>SUM(B158:C158)</f>
        <v>36</v>
      </c>
    </row>
    <row r="159" spans="1:4" ht="24.95" customHeight="1" x14ac:dyDescent="0.25">
      <c r="A159" s="9">
        <v>1915</v>
      </c>
      <c r="B159" s="16">
        <v>33</v>
      </c>
      <c r="C159" s="15">
        <v>31</v>
      </c>
      <c r="D159" s="3">
        <f>SUM(B159:C159)</f>
        <v>64</v>
      </c>
    </row>
    <row r="160" spans="1:4" ht="24.95" customHeight="1" thickBot="1" x14ac:dyDescent="0.3">
      <c r="A160" s="12">
        <v>1916</v>
      </c>
      <c r="B160" s="17">
        <v>9</v>
      </c>
      <c r="C160" s="18">
        <v>27</v>
      </c>
      <c r="D160" s="13">
        <f>SUM(B160:C160)</f>
        <v>36</v>
      </c>
    </row>
    <row r="161" spans="1:4" ht="24.95" customHeight="1" x14ac:dyDescent="0.25">
      <c r="A161" s="10">
        <v>2001</v>
      </c>
      <c r="B161" s="16">
        <v>33</v>
      </c>
      <c r="C161" s="19">
        <v>31</v>
      </c>
      <c r="D161" s="11">
        <f>SUM(B161:C161)</f>
        <v>64</v>
      </c>
    </row>
    <row r="162" spans="1:4" ht="24.95" customHeight="1" x14ac:dyDescent="0.25">
      <c r="A162" s="9">
        <v>2002</v>
      </c>
      <c r="B162" s="16">
        <v>30</v>
      </c>
      <c r="C162" s="15">
        <v>26</v>
      </c>
      <c r="D162" s="3">
        <f>SUM(B162:C162)</f>
        <v>56</v>
      </c>
    </row>
    <row r="163" spans="1:4" ht="24.95" customHeight="1" x14ac:dyDescent="0.25">
      <c r="A163" s="9">
        <v>2003</v>
      </c>
      <c r="B163" s="16">
        <v>30</v>
      </c>
      <c r="C163" s="15">
        <v>29</v>
      </c>
      <c r="D163" s="3">
        <f>SUM(B163:C163)</f>
        <v>59</v>
      </c>
    </row>
    <row r="164" spans="1:4" ht="24.95" customHeight="1" x14ac:dyDescent="0.25">
      <c r="A164" s="9">
        <v>2004</v>
      </c>
      <c r="B164" s="16">
        <v>33</v>
      </c>
      <c r="C164" s="15">
        <v>32</v>
      </c>
      <c r="D164" s="3">
        <f>SUM(B164:C164)</f>
        <v>65</v>
      </c>
    </row>
    <row r="165" spans="1:4" ht="24.95" customHeight="1" x14ac:dyDescent="0.25">
      <c r="A165" s="9">
        <v>2005</v>
      </c>
      <c r="B165" s="16">
        <v>12</v>
      </c>
      <c r="C165" s="15">
        <v>36</v>
      </c>
      <c r="D165" s="3">
        <f>SUM(B165:C165)</f>
        <v>48</v>
      </c>
    </row>
    <row r="166" spans="1:4" ht="24.95" customHeight="1" x14ac:dyDescent="0.25">
      <c r="A166" s="9">
        <v>2006</v>
      </c>
      <c r="B166" s="16">
        <v>13</v>
      </c>
      <c r="C166" s="15">
        <v>22</v>
      </c>
      <c r="D166" s="3">
        <f>SUM(B166:C166)</f>
        <v>35</v>
      </c>
    </row>
    <row r="167" spans="1:4" ht="24.95" customHeight="1" x14ac:dyDescent="0.25">
      <c r="A167" s="9">
        <v>2007</v>
      </c>
      <c r="B167" s="16">
        <v>27</v>
      </c>
      <c r="C167" s="15">
        <v>31</v>
      </c>
      <c r="D167" s="3">
        <f>SUM(B167:C167)</f>
        <v>58</v>
      </c>
    </row>
    <row r="168" spans="1:4" ht="24.95" customHeight="1" x14ac:dyDescent="0.25">
      <c r="A168" s="9">
        <v>2008</v>
      </c>
      <c r="B168" s="16">
        <v>31</v>
      </c>
      <c r="C168" s="15">
        <v>29</v>
      </c>
      <c r="D168" s="3">
        <f>SUM(B168:C168)</f>
        <v>60</v>
      </c>
    </row>
    <row r="169" spans="1:4" ht="24.95" customHeight="1" x14ac:dyDescent="0.25">
      <c r="A169" s="9">
        <v>2009</v>
      </c>
      <c r="B169" s="16">
        <v>3</v>
      </c>
      <c r="C169" s="15">
        <v>16</v>
      </c>
      <c r="D169" s="3">
        <f>SUM(B169:C169)</f>
        <v>19</v>
      </c>
    </row>
    <row r="170" spans="1:4" ht="24.95" customHeight="1" x14ac:dyDescent="0.25">
      <c r="A170" s="9">
        <v>2010</v>
      </c>
      <c r="B170" s="16">
        <v>20</v>
      </c>
      <c r="C170" s="15">
        <v>24</v>
      </c>
      <c r="D170" s="3">
        <f>SUM(B170:C170)</f>
        <v>44</v>
      </c>
    </row>
    <row r="171" spans="1:4" ht="24.95" customHeight="1" x14ac:dyDescent="0.25">
      <c r="A171" s="9">
        <v>2011</v>
      </c>
      <c r="B171" s="16">
        <v>9</v>
      </c>
      <c r="C171" s="15">
        <v>22</v>
      </c>
      <c r="D171" s="3">
        <f>SUM(B171:C171)</f>
        <v>31</v>
      </c>
    </row>
    <row r="172" spans="1:4" ht="24.95" customHeight="1" x14ac:dyDescent="0.25">
      <c r="A172" s="9">
        <v>2012</v>
      </c>
      <c r="B172" s="16">
        <v>2</v>
      </c>
      <c r="C172" s="15">
        <v>20</v>
      </c>
      <c r="D172" s="3">
        <f>SUM(B172:C172)</f>
        <v>22</v>
      </c>
    </row>
    <row r="173" spans="1:4" ht="24.95" customHeight="1" x14ac:dyDescent="0.25">
      <c r="A173" s="9">
        <v>2013</v>
      </c>
      <c r="B173" s="16">
        <v>8</v>
      </c>
      <c r="C173" s="15">
        <v>17</v>
      </c>
      <c r="D173" s="3">
        <f>SUM(B173:C173)</f>
        <v>25</v>
      </c>
    </row>
    <row r="174" spans="1:4" ht="24.95" customHeight="1" x14ac:dyDescent="0.25">
      <c r="A174" s="9">
        <v>2014</v>
      </c>
      <c r="B174" s="16">
        <v>14</v>
      </c>
      <c r="C174" s="15">
        <v>29</v>
      </c>
      <c r="D174" s="3">
        <f>SUM(B174:C174)</f>
        <v>43</v>
      </c>
    </row>
    <row r="175" spans="1:4" ht="24.95" customHeight="1" x14ac:dyDescent="0.25">
      <c r="A175" s="9">
        <v>2015</v>
      </c>
      <c r="B175" s="16">
        <v>17</v>
      </c>
      <c r="C175" s="15">
        <v>34</v>
      </c>
      <c r="D175" s="3">
        <f>SUM(B175:C175)</f>
        <v>51</v>
      </c>
    </row>
    <row r="176" spans="1:4" ht="24.95" customHeight="1" thickBot="1" x14ac:dyDescent="0.3">
      <c r="A176" s="12">
        <v>2016</v>
      </c>
      <c r="B176" s="17">
        <v>19</v>
      </c>
      <c r="C176" s="18">
        <v>27</v>
      </c>
      <c r="D176" s="13">
        <f>SUM(B176:C176)</f>
        <v>46</v>
      </c>
    </row>
    <row r="177" spans="1:4" ht="24.95" customHeight="1" x14ac:dyDescent="0.25">
      <c r="A177" s="10">
        <v>2101</v>
      </c>
      <c r="B177" s="16">
        <v>18</v>
      </c>
      <c r="C177" s="19">
        <v>19</v>
      </c>
      <c r="D177" s="11">
        <f>SUM(B177:C177)</f>
        <v>37</v>
      </c>
    </row>
    <row r="178" spans="1:4" ht="24.95" customHeight="1" x14ac:dyDescent="0.25">
      <c r="A178" s="9">
        <v>2102</v>
      </c>
      <c r="B178" s="16">
        <v>16</v>
      </c>
      <c r="C178" s="15">
        <v>35</v>
      </c>
      <c r="D178" s="3">
        <f>SUM(B178:C178)</f>
        <v>51</v>
      </c>
    </row>
    <row r="179" spans="1:4" ht="24.95" customHeight="1" x14ac:dyDescent="0.25">
      <c r="A179" s="9">
        <v>2103</v>
      </c>
      <c r="B179" s="16">
        <v>26</v>
      </c>
      <c r="C179" s="15">
        <v>26</v>
      </c>
      <c r="D179" s="3">
        <f>SUM(B179:C179)</f>
        <v>52</v>
      </c>
    </row>
    <row r="180" spans="1:4" ht="24.95" customHeight="1" x14ac:dyDescent="0.25">
      <c r="A180" s="9">
        <v>2104</v>
      </c>
      <c r="B180" s="16">
        <v>15</v>
      </c>
      <c r="C180" s="15">
        <v>20</v>
      </c>
      <c r="D180" s="3">
        <f>SUM(B180:C180)</f>
        <v>35</v>
      </c>
    </row>
    <row r="181" spans="1:4" ht="24.95" customHeight="1" x14ac:dyDescent="0.25">
      <c r="A181" s="9">
        <v>2105</v>
      </c>
      <c r="B181" s="16">
        <v>40</v>
      </c>
      <c r="C181" s="15">
        <v>12</v>
      </c>
      <c r="D181" s="3">
        <f>SUM(B181:C181)</f>
        <v>52</v>
      </c>
    </row>
    <row r="182" spans="1:4" ht="24.95" customHeight="1" x14ac:dyDescent="0.25">
      <c r="A182" s="9">
        <v>2106</v>
      </c>
      <c r="B182" s="16">
        <v>6</v>
      </c>
      <c r="C182" s="15">
        <v>13</v>
      </c>
      <c r="D182" s="3">
        <f>SUM(B182:C182)</f>
        <v>19</v>
      </c>
    </row>
    <row r="183" spans="1:4" ht="24.95" customHeight="1" x14ac:dyDescent="0.25">
      <c r="A183" s="9">
        <v>2107</v>
      </c>
      <c r="B183" s="16">
        <v>12</v>
      </c>
      <c r="C183" s="15">
        <v>14</v>
      </c>
      <c r="D183" s="3">
        <f>SUM(B183:C183)</f>
        <v>26</v>
      </c>
    </row>
    <row r="184" spans="1:4" ht="24.95" customHeight="1" x14ac:dyDescent="0.25">
      <c r="A184" s="9">
        <v>2108</v>
      </c>
      <c r="B184" s="16">
        <v>19</v>
      </c>
      <c r="C184" s="15">
        <v>18</v>
      </c>
      <c r="D184" s="3">
        <f>SUM(B184:C184)</f>
        <v>37</v>
      </c>
    </row>
    <row r="185" spans="1:4" ht="24.95" customHeight="1" x14ac:dyDescent="0.25">
      <c r="A185" s="9">
        <v>2109</v>
      </c>
      <c r="B185" s="16">
        <v>29</v>
      </c>
      <c r="C185" s="15">
        <v>26</v>
      </c>
      <c r="D185" s="3">
        <f>SUM(B185:C185)</f>
        <v>55</v>
      </c>
    </row>
    <row r="186" spans="1:4" ht="24.95" customHeight="1" x14ac:dyDescent="0.25">
      <c r="A186" s="9">
        <v>2110</v>
      </c>
      <c r="B186" s="16">
        <v>16</v>
      </c>
      <c r="C186" s="15">
        <v>25</v>
      </c>
      <c r="D186" s="3">
        <f>SUM(B186:C186)</f>
        <v>41</v>
      </c>
    </row>
    <row r="187" spans="1:4" ht="24.95" customHeight="1" x14ac:dyDescent="0.25">
      <c r="A187" s="9">
        <v>2111</v>
      </c>
      <c r="B187" s="16">
        <v>39</v>
      </c>
      <c r="C187" s="15">
        <v>32</v>
      </c>
      <c r="D187" s="3">
        <f>SUM(B187:C187)</f>
        <v>71</v>
      </c>
    </row>
    <row r="188" spans="1:4" ht="24.95" customHeight="1" x14ac:dyDescent="0.25">
      <c r="A188" s="9">
        <v>2112</v>
      </c>
      <c r="B188" s="16">
        <v>23</v>
      </c>
      <c r="C188" s="15">
        <v>21</v>
      </c>
      <c r="D188" s="3">
        <f>SUM(B188:C188)</f>
        <v>44</v>
      </c>
    </row>
    <row r="189" spans="1:4" ht="24.95" customHeight="1" x14ac:dyDescent="0.25">
      <c r="A189" s="9">
        <v>2113</v>
      </c>
      <c r="B189" s="16">
        <v>5</v>
      </c>
      <c r="C189" s="15">
        <v>23</v>
      </c>
      <c r="D189" s="3">
        <f>SUM(B189:C189)</f>
        <v>28</v>
      </c>
    </row>
    <row r="190" spans="1:4" ht="24.95" customHeight="1" x14ac:dyDescent="0.25">
      <c r="A190" s="9">
        <v>2114</v>
      </c>
      <c r="B190" s="16">
        <v>16</v>
      </c>
      <c r="C190" s="15">
        <v>12</v>
      </c>
      <c r="D190" s="3">
        <f>SUM(B190:C190)</f>
        <v>28</v>
      </c>
    </row>
    <row r="191" spans="1:4" ht="24.95" customHeight="1" thickBot="1" x14ac:dyDescent="0.3">
      <c r="A191" s="12">
        <v>2115</v>
      </c>
      <c r="B191" s="17">
        <v>14</v>
      </c>
      <c r="C191" s="18">
        <v>8</v>
      </c>
      <c r="D191" s="13">
        <f>SUM(B191:C191)</f>
        <v>22</v>
      </c>
    </row>
    <row r="192" spans="1:4" ht="24.95" customHeight="1" x14ac:dyDescent="0.25">
      <c r="A192" s="10">
        <v>2201</v>
      </c>
      <c r="B192" s="16">
        <v>44</v>
      </c>
      <c r="C192" s="19">
        <v>41</v>
      </c>
      <c r="D192" s="11">
        <f>SUM(B192:C192)</f>
        <v>85</v>
      </c>
    </row>
    <row r="193" spans="1:4" ht="24.95" customHeight="1" x14ac:dyDescent="0.25">
      <c r="A193" s="9">
        <v>2202</v>
      </c>
      <c r="B193" s="16">
        <v>16</v>
      </c>
      <c r="C193" s="15">
        <v>28</v>
      </c>
      <c r="D193" s="3">
        <f>SUM(B193:C193)</f>
        <v>44</v>
      </c>
    </row>
    <row r="194" spans="1:4" ht="24.95" customHeight="1" x14ac:dyDescent="0.25">
      <c r="A194" s="9">
        <v>2203</v>
      </c>
      <c r="B194" s="16">
        <v>7</v>
      </c>
      <c r="C194" s="15">
        <v>34</v>
      </c>
      <c r="D194" s="3">
        <f>SUM(B194:C194)</f>
        <v>41</v>
      </c>
    </row>
    <row r="195" spans="1:4" ht="24.95" customHeight="1" x14ac:dyDescent="0.25">
      <c r="A195" s="9">
        <v>2204</v>
      </c>
      <c r="B195" s="16">
        <v>13</v>
      </c>
      <c r="C195" s="15">
        <v>31</v>
      </c>
      <c r="D195" s="3">
        <f>SUM(B195:C195)</f>
        <v>44</v>
      </c>
    </row>
    <row r="196" spans="1:4" ht="24.95" customHeight="1" x14ac:dyDescent="0.25">
      <c r="A196" s="9">
        <v>2205</v>
      </c>
      <c r="B196" s="16">
        <v>29</v>
      </c>
      <c r="C196" s="15">
        <v>37</v>
      </c>
      <c r="D196" s="3">
        <f>SUM(B196:C196)</f>
        <v>66</v>
      </c>
    </row>
    <row r="197" spans="1:4" ht="24.95" customHeight="1" x14ac:dyDescent="0.25">
      <c r="A197" s="9">
        <v>2206</v>
      </c>
      <c r="B197" s="16">
        <v>35</v>
      </c>
      <c r="C197" s="15">
        <v>39</v>
      </c>
      <c r="D197" s="3">
        <f>SUM(B197:C197)</f>
        <v>74</v>
      </c>
    </row>
    <row r="198" spans="1:4" ht="24.95" customHeight="1" x14ac:dyDescent="0.25">
      <c r="A198" s="9">
        <v>2207</v>
      </c>
      <c r="B198" s="16">
        <v>38</v>
      </c>
      <c r="C198" s="15">
        <v>35</v>
      </c>
      <c r="D198" s="3">
        <f>SUM(B198:C198)</f>
        <v>73</v>
      </c>
    </row>
    <row r="199" spans="1:4" ht="24.95" customHeight="1" x14ac:dyDescent="0.25">
      <c r="A199" s="9">
        <v>2208</v>
      </c>
      <c r="B199" s="16">
        <v>29</v>
      </c>
      <c r="C199" s="15">
        <v>17</v>
      </c>
      <c r="D199" s="3">
        <f>SUM(B199:C199)</f>
        <v>46</v>
      </c>
    </row>
    <row r="200" spans="1:4" ht="24.95" customHeight="1" x14ac:dyDescent="0.25">
      <c r="A200" s="9">
        <v>2209</v>
      </c>
      <c r="B200" s="16">
        <v>23</v>
      </c>
      <c r="C200" s="15">
        <v>14</v>
      </c>
      <c r="D200" s="3">
        <f>SUM(B200:C200)</f>
        <v>37</v>
      </c>
    </row>
    <row r="201" spans="1:4" ht="24.95" customHeight="1" x14ac:dyDescent="0.25">
      <c r="A201" s="9">
        <v>2210</v>
      </c>
      <c r="B201" s="16">
        <v>32</v>
      </c>
      <c r="C201" s="15">
        <v>23</v>
      </c>
      <c r="D201" s="3">
        <f>SUM(B201:C201)</f>
        <v>55</v>
      </c>
    </row>
    <row r="202" spans="1:4" ht="24.95" customHeight="1" x14ac:dyDescent="0.25">
      <c r="A202" s="9">
        <v>2211</v>
      </c>
      <c r="B202" s="16">
        <v>39</v>
      </c>
      <c r="C202" s="15">
        <v>35</v>
      </c>
      <c r="D202" s="3">
        <f>SUM(B202:C202)</f>
        <v>74</v>
      </c>
    </row>
    <row r="203" spans="1:4" ht="24.95" customHeight="1" x14ac:dyDescent="0.25">
      <c r="A203" s="9">
        <v>2212</v>
      </c>
      <c r="B203" s="16">
        <v>28</v>
      </c>
      <c r="C203" s="15">
        <v>32</v>
      </c>
      <c r="D203" s="3">
        <f>SUM(B203:C203)</f>
        <v>60</v>
      </c>
    </row>
    <row r="204" spans="1:4" ht="24.95" customHeight="1" x14ac:dyDescent="0.25">
      <c r="A204" s="9">
        <v>2213</v>
      </c>
      <c r="B204" s="16">
        <v>17</v>
      </c>
      <c r="C204" s="15">
        <v>28</v>
      </c>
      <c r="D204" s="3">
        <f>SUM(B204:C204)</f>
        <v>45</v>
      </c>
    </row>
    <row r="205" spans="1:4" ht="24.95" customHeight="1" x14ac:dyDescent="0.25">
      <c r="A205" s="9">
        <v>2214</v>
      </c>
      <c r="B205" s="16">
        <v>26</v>
      </c>
      <c r="C205" s="15">
        <v>31</v>
      </c>
      <c r="D205" s="3">
        <f>SUM(B205:C205)</f>
        <v>57</v>
      </c>
    </row>
    <row r="206" spans="1:4" ht="24.95" customHeight="1" x14ac:dyDescent="0.25">
      <c r="A206" s="9">
        <v>2215</v>
      </c>
      <c r="B206" s="16">
        <v>21</v>
      </c>
      <c r="C206" s="15">
        <v>33</v>
      </c>
      <c r="D206" s="3">
        <f>SUM(B206:C206)</f>
        <v>54</v>
      </c>
    </row>
    <row r="207" spans="1:4" ht="24.95" customHeight="1" thickBot="1" x14ac:dyDescent="0.3">
      <c r="A207" s="12">
        <v>2216</v>
      </c>
      <c r="B207" s="17">
        <v>44</v>
      </c>
      <c r="C207" s="18">
        <v>42</v>
      </c>
      <c r="D207" s="13">
        <f>SUM(B207:C207)</f>
        <v>86</v>
      </c>
    </row>
    <row r="208" spans="1:4" ht="24.95" customHeight="1" x14ac:dyDescent="0.25">
      <c r="A208" s="10">
        <v>2301</v>
      </c>
      <c r="B208" s="16">
        <v>23</v>
      </c>
      <c r="C208" s="19">
        <v>27</v>
      </c>
      <c r="D208" s="11">
        <v>34</v>
      </c>
    </row>
    <row r="209" spans="1:4" ht="24.95" customHeight="1" x14ac:dyDescent="0.25">
      <c r="A209" s="9">
        <v>2302</v>
      </c>
      <c r="B209" s="16">
        <v>20</v>
      </c>
      <c r="C209" s="15">
        <v>18</v>
      </c>
      <c r="D209" s="3">
        <f>SUM(B209:C209)</f>
        <v>38</v>
      </c>
    </row>
    <row r="210" spans="1:4" ht="24.95" customHeight="1" x14ac:dyDescent="0.25">
      <c r="A210" s="9">
        <v>2303</v>
      </c>
      <c r="B210" s="16">
        <v>20</v>
      </c>
      <c r="C210" s="15">
        <v>25</v>
      </c>
      <c r="D210" s="3">
        <f>SUM(B210:C210)</f>
        <v>45</v>
      </c>
    </row>
    <row r="211" spans="1:4" ht="24.95" customHeight="1" x14ac:dyDescent="0.25">
      <c r="A211" s="9">
        <v>2304</v>
      </c>
      <c r="B211" s="16">
        <v>37</v>
      </c>
      <c r="C211" s="15">
        <v>40</v>
      </c>
      <c r="D211" s="3">
        <f>SUM(B211:C211)</f>
        <v>77</v>
      </c>
    </row>
    <row r="212" spans="1:4" ht="24.95" customHeight="1" x14ac:dyDescent="0.25">
      <c r="A212" s="9">
        <v>2305</v>
      </c>
      <c r="B212" s="16">
        <v>12</v>
      </c>
      <c r="C212" s="15">
        <v>31</v>
      </c>
      <c r="D212" s="3">
        <f>SUM(B212:C212)</f>
        <v>43</v>
      </c>
    </row>
    <row r="213" spans="1:4" ht="24.95" customHeight="1" x14ac:dyDescent="0.25">
      <c r="A213" s="9">
        <v>2306</v>
      </c>
      <c r="B213" s="16">
        <v>6</v>
      </c>
      <c r="C213" s="15">
        <v>19</v>
      </c>
      <c r="D213" s="3">
        <f>SUM(B213:C213)</f>
        <v>25</v>
      </c>
    </row>
    <row r="214" spans="1:4" ht="24.95" customHeight="1" x14ac:dyDescent="0.25">
      <c r="A214" s="9">
        <v>2307</v>
      </c>
      <c r="B214" s="16">
        <v>18</v>
      </c>
      <c r="C214" s="15">
        <v>31</v>
      </c>
      <c r="D214" s="3">
        <f>SUM(B214:C214)</f>
        <v>49</v>
      </c>
    </row>
    <row r="215" spans="1:4" ht="24.95" customHeight="1" x14ac:dyDescent="0.25">
      <c r="A215" s="9">
        <v>2308</v>
      </c>
      <c r="B215" s="16">
        <v>30</v>
      </c>
      <c r="C215" s="15">
        <v>30</v>
      </c>
      <c r="D215" s="3">
        <f>SUM(B215:C215)</f>
        <v>60</v>
      </c>
    </row>
    <row r="216" spans="1:4" ht="24.95" customHeight="1" x14ac:dyDescent="0.25">
      <c r="A216" s="9">
        <v>2309</v>
      </c>
      <c r="B216" s="16">
        <v>36</v>
      </c>
      <c r="C216" s="15">
        <v>41</v>
      </c>
      <c r="D216" s="3">
        <f>SUM(B216:C216)</f>
        <v>77</v>
      </c>
    </row>
    <row r="217" spans="1:4" ht="24.95" customHeight="1" x14ac:dyDescent="0.25">
      <c r="A217" s="9">
        <v>2310</v>
      </c>
      <c r="B217" s="16">
        <v>28</v>
      </c>
      <c r="C217" s="15">
        <v>24</v>
      </c>
      <c r="D217" s="3">
        <f>SUM(B217:C217)</f>
        <v>52</v>
      </c>
    </row>
    <row r="218" spans="1:4" ht="24.95" customHeight="1" x14ac:dyDescent="0.25">
      <c r="A218" s="9">
        <v>2311</v>
      </c>
      <c r="B218" s="16">
        <v>15</v>
      </c>
      <c r="C218" s="15">
        <v>25</v>
      </c>
      <c r="D218" s="3">
        <f>SUM(B218:C218)</f>
        <v>40</v>
      </c>
    </row>
    <row r="219" spans="1:4" ht="24.95" customHeight="1" x14ac:dyDescent="0.25">
      <c r="A219" s="9">
        <v>2312</v>
      </c>
      <c r="B219" s="16">
        <v>30</v>
      </c>
      <c r="C219" s="15">
        <v>25</v>
      </c>
      <c r="D219" s="3">
        <f>SUM(B219:C219)</f>
        <v>55</v>
      </c>
    </row>
    <row r="220" spans="1:4" ht="24.95" customHeight="1" x14ac:dyDescent="0.25">
      <c r="A220" s="9">
        <v>2313</v>
      </c>
      <c r="B220" s="16">
        <v>37</v>
      </c>
      <c r="C220" s="15">
        <v>36</v>
      </c>
      <c r="D220" s="3">
        <f>SUM(B220:C220)</f>
        <v>73</v>
      </c>
    </row>
    <row r="221" spans="1:4" ht="24.95" customHeight="1" x14ac:dyDescent="0.25">
      <c r="A221" s="9">
        <v>2314</v>
      </c>
      <c r="B221" s="16">
        <v>14</v>
      </c>
      <c r="C221" s="15">
        <v>20</v>
      </c>
      <c r="D221" s="3">
        <f>SUM(B221:C221)</f>
        <v>34</v>
      </c>
    </row>
    <row r="222" spans="1:4" ht="24.95" customHeight="1" x14ac:dyDescent="0.25">
      <c r="A222" s="9">
        <v>2315</v>
      </c>
      <c r="B222" s="16">
        <v>24</v>
      </c>
      <c r="C222" s="15">
        <v>32</v>
      </c>
      <c r="D222" s="3">
        <f>SUM(B222:C222)</f>
        <v>56</v>
      </c>
    </row>
    <row r="223" spans="1:4" ht="24.95" customHeight="1" thickBot="1" x14ac:dyDescent="0.3">
      <c r="A223" s="12">
        <v>2316</v>
      </c>
      <c r="B223" s="17">
        <v>31</v>
      </c>
      <c r="C223" s="18">
        <v>28</v>
      </c>
      <c r="D223" s="13">
        <f>SUM(B223:C223)</f>
        <v>59</v>
      </c>
    </row>
    <row r="224" spans="1:4" ht="24.95" customHeight="1" x14ac:dyDescent="0.25">
      <c r="A224" s="10">
        <v>2801</v>
      </c>
      <c r="B224" s="16">
        <v>8</v>
      </c>
      <c r="C224" s="19">
        <v>0</v>
      </c>
      <c r="D224" s="11">
        <f>SUM(B224:C224)</f>
        <v>8</v>
      </c>
    </row>
    <row r="225" spans="1:4" ht="24.95" customHeight="1" x14ac:dyDescent="0.25">
      <c r="A225" s="9">
        <v>2802</v>
      </c>
      <c r="B225" s="16">
        <v>23</v>
      </c>
      <c r="C225" s="15">
        <v>22</v>
      </c>
      <c r="D225" s="3">
        <f>SUM(B225:C225)</f>
        <v>45</v>
      </c>
    </row>
    <row r="226" spans="1:4" ht="24.95" customHeight="1" x14ac:dyDescent="0.25">
      <c r="A226" s="9">
        <v>2803</v>
      </c>
      <c r="B226" s="16">
        <v>22</v>
      </c>
      <c r="C226" s="15">
        <v>33</v>
      </c>
      <c r="D226" s="3">
        <f>SUM(B226:C226)</f>
        <v>55</v>
      </c>
    </row>
    <row r="227" spans="1:4" ht="24.95" customHeight="1" x14ac:dyDescent="0.25">
      <c r="A227" s="9">
        <v>2804</v>
      </c>
      <c r="B227" s="16">
        <v>22</v>
      </c>
      <c r="C227" s="15">
        <v>28</v>
      </c>
      <c r="D227" s="3">
        <f>SUM(B227:C227)</f>
        <v>50</v>
      </c>
    </row>
    <row r="228" spans="1:4" ht="24.95" customHeight="1" x14ac:dyDescent="0.25">
      <c r="A228" s="9">
        <v>2805</v>
      </c>
      <c r="B228" s="16">
        <v>11</v>
      </c>
      <c r="C228" s="15">
        <v>4</v>
      </c>
      <c r="D228" s="3">
        <f>SUM(B228:C228)</f>
        <v>15</v>
      </c>
    </row>
    <row r="229" spans="1:4" ht="24.95" customHeight="1" x14ac:dyDescent="0.25">
      <c r="A229" s="9">
        <v>2806</v>
      </c>
      <c r="B229" s="16">
        <v>43</v>
      </c>
      <c r="C229" s="15">
        <v>21</v>
      </c>
      <c r="D229" s="3">
        <f>SUM(B229:C229)</f>
        <v>64</v>
      </c>
    </row>
    <row r="230" spans="1:4" ht="24.95" customHeight="1" x14ac:dyDescent="0.25">
      <c r="A230" s="9">
        <v>2807</v>
      </c>
      <c r="B230" s="16">
        <v>9</v>
      </c>
      <c r="C230" s="15">
        <v>12</v>
      </c>
      <c r="D230" s="3">
        <f>SUM(B230:C230)</f>
        <v>21</v>
      </c>
    </row>
    <row r="231" spans="1:4" ht="24.95" customHeight="1" x14ac:dyDescent="0.25">
      <c r="A231" s="9">
        <v>2808</v>
      </c>
      <c r="B231" s="16">
        <v>45</v>
      </c>
      <c r="C231" s="15">
        <v>41</v>
      </c>
      <c r="D231" s="3">
        <f>SUM(B231:C231)</f>
        <v>86</v>
      </c>
    </row>
    <row r="232" spans="1:4" ht="24.95" customHeight="1" x14ac:dyDescent="0.25">
      <c r="A232" s="9">
        <v>2809</v>
      </c>
      <c r="B232" s="16">
        <v>29</v>
      </c>
      <c r="C232" s="15">
        <v>36</v>
      </c>
      <c r="D232" s="3">
        <f>SUM(B232:C232)</f>
        <v>65</v>
      </c>
    </row>
    <row r="233" spans="1:4" ht="24.95" customHeight="1" x14ac:dyDescent="0.25">
      <c r="A233" s="9">
        <v>2810</v>
      </c>
      <c r="B233" s="16">
        <v>16</v>
      </c>
      <c r="C233" s="15">
        <v>34</v>
      </c>
      <c r="D233" s="3">
        <f>SUM(B233:C233)</f>
        <v>50</v>
      </c>
    </row>
    <row r="234" spans="1:4" ht="24.95" customHeight="1" x14ac:dyDescent="0.25">
      <c r="A234" s="9">
        <v>2811</v>
      </c>
      <c r="B234" s="16">
        <v>17</v>
      </c>
      <c r="C234" s="15">
        <v>28</v>
      </c>
      <c r="D234" s="3">
        <f>SUM(B234:C234)</f>
        <v>45</v>
      </c>
    </row>
    <row r="235" spans="1:4" ht="24.95" customHeight="1" x14ac:dyDescent="0.25">
      <c r="A235" s="9">
        <v>2812</v>
      </c>
      <c r="B235" s="16">
        <v>38</v>
      </c>
      <c r="C235" s="15">
        <v>34</v>
      </c>
      <c r="D235" s="3">
        <f>SUM(B235:C235)</f>
        <v>72</v>
      </c>
    </row>
    <row r="236" spans="1:4" ht="24.95" customHeight="1" x14ac:dyDescent="0.25">
      <c r="A236" s="9">
        <v>2813</v>
      </c>
      <c r="B236" s="16">
        <v>23</v>
      </c>
      <c r="C236" s="15">
        <v>32</v>
      </c>
      <c r="D236" s="3">
        <f>SUM(B236:C236)</f>
        <v>55</v>
      </c>
    </row>
    <row r="237" spans="1:4" ht="24.95" customHeight="1" x14ac:dyDescent="0.25">
      <c r="A237" s="9">
        <v>2814</v>
      </c>
      <c r="B237" s="16">
        <v>23</v>
      </c>
      <c r="C237" s="15">
        <v>30</v>
      </c>
      <c r="D237" s="3">
        <f>SUM(B237:C237)</f>
        <v>53</v>
      </c>
    </row>
    <row r="238" spans="1:4" ht="24.95" customHeight="1" x14ac:dyDescent="0.25">
      <c r="A238" s="9">
        <v>2815</v>
      </c>
      <c r="B238" s="16">
        <v>19</v>
      </c>
      <c r="C238" s="15">
        <v>25</v>
      </c>
      <c r="D238" s="3">
        <f>SUM(B238:C238)</f>
        <v>44</v>
      </c>
    </row>
    <row r="239" spans="1:4" ht="24.95" customHeight="1" x14ac:dyDescent="0.25">
      <c r="A239" s="9">
        <v>2816</v>
      </c>
      <c r="B239" s="16">
        <v>36</v>
      </c>
      <c r="C239" s="15">
        <v>36</v>
      </c>
      <c r="D239" s="3">
        <f>SUM(B239:C239)</f>
        <v>72</v>
      </c>
    </row>
    <row r="240" spans="1:4" ht="24.95" customHeight="1" x14ac:dyDescent="0.25">
      <c r="A240" s="9">
        <v>2817</v>
      </c>
      <c r="B240" s="16">
        <v>19</v>
      </c>
      <c r="C240" s="15">
        <v>20</v>
      </c>
      <c r="D240" s="3">
        <f>SUM(B240:C240)</f>
        <v>39</v>
      </c>
    </row>
    <row r="241" spans="1:4" ht="24.95" customHeight="1" x14ac:dyDescent="0.25">
      <c r="A241" s="9">
        <v>2818</v>
      </c>
      <c r="B241" s="16">
        <v>23</v>
      </c>
      <c r="C241" s="15">
        <v>33</v>
      </c>
      <c r="D241" s="3">
        <f>SUM(B241:C241)</f>
        <v>56</v>
      </c>
    </row>
    <row r="242" spans="1:4" ht="24.95" customHeight="1" x14ac:dyDescent="0.25">
      <c r="A242" s="9">
        <v>2819</v>
      </c>
      <c r="B242" s="16">
        <v>23</v>
      </c>
      <c r="C242" s="15">
        <v>37</v>
      </c>
      <c r="D242" s="3">
        <f>SUM(B242:C242)</f>
        <v>60</v>
      </c>
    </row>
    <row r="243" spans="1:4" ht="24.95" customHeight="1" x14ac:dyDescent="0.25">
      <c r="A243" s="9">
        <v>2820</v>
      </c>
      <c r="B243" s="16">
        <v>27</v>
      </c>
      <c r="C243" s="15">
        <v>38</v>
      </c>
      <c r="D243" s="3">
        <f>SUM(B243:C243)</f>
        <v>65</v>
      </c>
    </row>
    <row r="244" spans="1:4" ht="24.95" customHeight="1" x14ac:dyDescent="0.25">
      <c r="A244" s="9">
        <v>2821</v>
      </c>
      <c r="B244" s="16">
        <v>6</v>
      </c>
      <c r="C244" s="15">
        <v>20</v>
      </c>
      <c r="D244" s="3">
        <f>SUM(B244:C244)</f>
        <v>26</v>
      </c>
    </row>
    <row r="245" spans="1:4" ht="24.95" customHeight="1" x14ac:dyDescent="0.25">
      <c r="A245" s="9">
        <v>2822</v>
      </c>
      <c r="B245" s="16">
        <v>4</v>
      </c>
      <c r="C245" s="15">
        <v>32</v>
      </c>
      <c r="D245" s="3">
        <f>SUM(B245:C245)</f>
        <v>36</v>
      </c>
    </row>
    <row r="246" spans="1:4" ht="24.95" customHeight="1" x14ac:dyDescent="0.25">
      <c r="A246" s="9">
        <v>2823</v>
      </c>
      <c r="B246" s="16">
        <v>29</v>
      </c>
      <c r="C246" s="15">
        <v>35</v>
      </c>
      <c r="D246" s="3">
        <f>SUM(B246:C246)</f>
        <v>64</v>
      </c>
    </row>
    <row r="247" spans="1:4" ht="24.95" customHeight="1" x14ac:dyDescent="0.25">
      <c r="A247" s="9">
        <v>2824</v>
      </c>
      <c r="B247" s="16">
        <v>28</v>
      </c>
      <c r="C247" s="15">
        <v>31</v>
      </c>
      <c r="D247" s="3">
        <f>SUM(B247:C247)</f>
        <v>59</v>
      </c>
    </row>
    <row r="248" spans="1:4" ht="24.95" customHeight="1" x14ac:dyDescent="0.25">
      <c r="A248" s="10">
        <v>3001</v>
      </c>
      <c r="B248" s="16">
        <v>14</v>
      </c>
      <c r="C248" s="19">
        <v>33</v>
      </c>
      <c r="D248" s="11">
        <f>SUM(B248:C248)</f>
        <v>47</v>
      </c>
    </row>
    <row r="249" spans="1:4" ht="24.95" customHeight="1" x14ac:dyDescent="0.25">
      <c r="A249" s="9">
        <v>3002</v>
      </c>
      <c r="B249" s="16">
        <v>13</v>
      </c>
      <c r="C249" s="15">
        <v>15</v>
      </c>
      <c r="D249" s="3">
        <f>SUM(B249:C249)</f>
        <v>28</v>
      </c>
    </row>
    <row r="250" spans="1:4" ht="24.95" customHeight="1" x14ac:dyDescent="0.25">
      <c r="A250" s="9">
        <v>3003</v>
      </c>
      <c r="B250" s="16">
        <v>14</v>
      </c>
      <c r="C250" s="15">
        <v>30</v>
      </c>
      <c r="D250" s="3">
        <f>SUM(B250:C250)</f>
        <v>44</v>
      </c>
    </row>
    <row r="251" spans="1:4" ht="24.95" customHeight="1" x14ac:dyDescent="0.25">
      <c r="A251" s="9">
        <v>3004</v>
      </c>
      <c r="B251" s="16">
        <v>5</v>
      </c>
      <c r="C251" s="15">
        <v>16</v>
      </c>
      <c r="D251" s="3">
        <f>SUM(B251:C251)</f>
        <v>21</v>
      </c>
    </row>
    <row r="252" spans="1:4" ht="24.95" customHeight="1" x14ac:dyDescent="0.25">
      <c r="A252" s="9">
        <v>3005</v>
      </c>
      <c r="B252" s="16">
        <v>18</v>
      </c>
      <c r="C252" s="15">
        <v>29</v>
      </c>
      <c r="D252" s="3">
        <f>SUM(B252:C252)</f>
        <v>47</v>
      </c>
    </row>
    <row r="253" spans="1:4" ht="24.95" customHeight="1" x14ac:dyDescent="0.25">
      <c r="A253" s="9">
        <v>3006</v>
      </c>
      <c r="B253" s="16">
        <v>2</v>
      </c>
      <c r="C253" s="15">
        <v>1</v>
      </c>
      <c r="D253" s="3">
        <f>SUM(B253:C253)</f>
        <v>3</v>
      </c>
    </row>
    <row r="254" spans="1:4" ht="24.95" customHeight="1" x14ac:dyDescent="0.25">
      <c r="A254" s="9">
        <v>3007</v>
      </c>
      <c r="B254" s="16">
        <v>22</v>
      </c>
      <c r="C254" s="15">
        <v>26</v>
      </c>
      <c r="D254" s="3">
        <f>SUM(B254:C254)</f>
        <v>48</v>
      </c>
    </row>
    <row r="255" spans="1:4" ht="24.95" customHeight="1" x14ac:dyDescent="0.25">
      <c r="A255" s="9">
        <v>3008</v>
      </c>
      <c r="B255" s="16">
        <v>17</v>
      </c>
      <c r="C255" s="15">
        <v>29</v>
      </c>
      <c r="D255" s="3">
        <f>SUM(B255:C255)</f>
        <v>46</v>
      </c>
    </row>
    <row r="256" spans="1:4" ht="24.95" customHeight="1" x14ac:dyDescent="0.25">
      <c r="A256" s="9">
        <v>3009</v>
      </c>
      <c r="B256" s="16">
        <v>20</v>
      </c>
      <c r="C256" s="15">
        <v>28</v>
      </c>
      <c r="D256" s="3">
        <f>SUM(B256:C256)</f>
        <v>48</v>
      </c>
    </row>
    <row r="257" spans="1:4" ht="24.95" customHeight="1" x14ac:dyDescent="0.25">
      <c r="A257" s="9">
        <v>3010</v>
      </c>
      <c r="B257" s="16">
        <v>17</v>
      </c>
      <c r="C257" s="15">
        <v>21</v>
      </c>
      <c r="D257" s="3">
        <f>SUM(B257:C257)</f>
        <v>38</v>
      </c>
    </row>
    <row r="258" spans="1:4" ht="24.95" customHeight="1" x14ac:dyDescent="0.25">
      <c r="A258" s="9">
        <v>3011</v>
      </c>
      <c r="B258" s="16">
        <v>29</v>
      </c>
      <c r="C258" s="15">
        <v>27</v>
      </c>
      <c r="D258" s="3">
        <f>SUM(B258:C258)</f>
        <v>56</v>
      </c>
    </row>
    <row r="259" spans="1:4" ht="24.95" customHeight="1" x14ac:dyDescent="0.25">
      <c r="A259" s="9">
        <v>3012</v>
      </c>
      <c r="B259" s="16">
        <v>25</v>
      </c>
      <c r="C259" s="15">
        <v>29</v>
      </c>
      <c r="D259" s="3">
        <f>SUM(B259:C259)</f>
        <v>54</v>
      </c>
    </row>
    <row r="260" spans="1:4" ht="24.95" customHeight="1" x14ac:dyDescent="0.25">
      <c r="A260" s="9">
        <v>3013</v>
      </c>
      <c r="B260" s="16">
        <v>41</v>
      </c>
      <c r="C260" s="15">
        <v>40</v>
      </c>
      <c r="D260" s="3">
        <f>SUM(B260:C260)</f>
        <v>81</v>
      </c>
    </row>
    <row r="261" spans="1:4" ht="24.95" customHeight="1" thickBot="1" x14ac:dyDescent="0.3">
      <c r="A261" s="12">
        <v>3014</v>
      </c>
      <c r="B261" s="17">
        <v>24</v>
      </c>
      <c r="C261" s="18">
        <v>36</v>
      </c>
      <c r="D261" s="13">
        <f>SUM(B261:C261)</f>
        <v>60</v>
      </c>
    </row>
    <row r="262" spans="1:4" ht="24.95" customHeight="1" x14ac:dyDescent="0.25">
      <c r="A262" s="10">
        <v>3101</v>
      </c>
      <c r="B262" s="16">
        <v>29</v>
      </c>
      <c r="C262" s="19">
        <v>25</v>
      </c>
      <c r="D262" s="11">
        <f>SUM(B262:C262)</f>
        <v>54</v>
      </c>
    </row>
    <row r="263" spans="1:4" ht="24.95" customHeight="1" x14ac:dyDescent="0.25">
      <c r="A263" s="9">
        <v>3102</v>
      </c>
      <c r="B263" s="16">
        <v>3</v>
      </c>
      <c r="C263" s="15">
        <v>19</v>
      </c>
      <c r="D263" s="3">
        <f>SUM(B263:C263)</f>
        <v>22</v>
      </c>
    </row>
    <row r="264" spans="1:4" ht="24.95" customHeight="1" x14ac:dyDescent="0.25">
      <c r="A264" s="9">
        <v>3103</v>
      </c>
      <c r="B264" s="16">
        <v>34</v>
      </c>
      <c r="C264" s="15">
        <v>36</v>
      </c>
      <c r="D264" s="3">
        <f>SUM(B264:C264)</f>
        <v>70</v>
      </c>
    </row>
    <row r="265" spans="1:4" ht="24.95" customHeight="1" x14ac:dyDescent="0.25">
      <c r="A265" s="9">
        <v>3104</v>
      </c>
      <c r="B265" s="16">
        <v>21</v>
      </c>
      <c r="C265" s="15">
        <v>23</v>
      </c>
      <c r="D265" s="3">
        <f>SUM(B265:C265)</f>
        <v>44</v>
      </c>
    </row>
    <row r="266" spans="1:4" ht="24.95" customHeight="1" x14ac:dyDescent="0.25">
      <c r="A266" s="9">
        <v>3105</v>
      </c>
      <c r="B266" s="16">
        <v>6</v>
      </c>
      <c r="C266" s="15">
        <v>14</v>
      </c>
      <c r="D266" s="3">
        <f>SUM(B266:C266)</f>
        <v>20</v>
      </c>
    </row>
    <row r="267" spans="1:4" ht="24.95" customHeight="1" x14ac:dyDescent="0.25">
      <c r="A267" s="9">
        <v>3106</v>
      </c>
      <c r="B267" s="16">
        <v>17</v>
      </c>
      <c r="C267" s="15">
        <v>23</v>
      </c>
      <c r="D267" s="3">
        <f>SUM(B267:C267)</f>
        <v>40</v>
      </c>
    </row>
    <row r="268" spans="1:4" ht="24.95" customHeight="1" x14ac:dyDescent="0.25">
      <c r="A268" s="9">
        <v>3107</v>
      </c>
      <c r="B268" s="16">
        <v>20</v>
      </c>
      <c r="C268" s="15">
        <v>30</v>
      </c>
      <c r="D268" s="3">
        <f>SUM(B268:C268)</f>
        <v>50</v>
      </c>
    </row>
    <row r="269" spans="1:4" ht="24.95" customHeight="1" x14ac:dyDescent="0.25">
      <c r="A269" s="9">
        <v>3108</v>
      </c>
      <c r="B269" s="16">
        <v>14</v>
      </c>
      <c r="C269" s="15">
        <v>33</v>
      </c>
      <c r="D269" s="3">
        <f>SUM(B269:C269)</f>
        <v>47</v>
      </c>
    </row>
    <row r="270" spans="1:4" ht="24.95" customHeight="1" x14ac:dyDescent="0.25">
      <c r="A270" s="9">
        <v>3109</v>
      </c>
      <c r="B270" s="16">
        <v>9</v>
      </c>
      <c r="C270" s="15">
        <v>13</v>
      </c>
      <c r="D270" s="3">
        <f>SUM(B270:C270)</f>
        <v>22</v>
      </c>
    </row>
    <row r="271" spans="1:4" ht="24.95" customHeight="1" x14ac:dyDescent="0.25">
      <c r="A271" s="9">
        <v>3110</v>
      </c>
      <c r="B271" s="16">
        <v>26</v>
      </c>
      <c r="C271" s="15">
        <v>21</v>
      </c>
      <c r="D271" s="3">
        <f>SUM(B271:C271)</f>
        <v>47</v>
      </c>
    </row>
    <row r="272" spans="1:4" ht="24.95" customHeight="1" x14ac:dyDescent="0.25">
      <c r="A272" s="9">
        <v>3111</v>
      </c>
      <c r="B272" s="16">
        <v>18</v>
      </c>
      <c r="C272" s="15">
        <v>25</v>
      </c>
      <c r="D272" s="3">
        <f>SUM(B272:C272)</f>
        <v>43</v>
      </c>
    </row>
    <row r="273" spans="1:4" ht="24.95" customHeight="1" x14ac:dyDescent="0.25">
      <c r="A273" s="9">
        <v>3112</v>
      </c>
      <c r="B273" s="16">
        <v>17</v>
      </c>
      <c r="C273" s="15">
        <v>29</v>
      </c>
      <c r="D273" s="3">
        <f>SUM(B273:C273)</f>
        <v>46</v>
      </c>
    </row>
  </sheetData>
  <sortState xmlns:xlrd2="http://schemas.microsoft.com/office/spreadsheetml/2017/richdata2" ref="A2:D223">
    <sortCondition ref="A2:A223"/>
  </sortState>
  <mergeCells count="1">
    <mergeCell ref="G2:J2"/>
  </mergeCells>
  <pageMargins left="0.70866141732283472" right="0.70866141732283472" top="0.35433070866141736" bottom="0.35433070866141736" header="0" footer="0"/>
  <pageSetup paperSize="8" orientation="portrait" horizontalDpi="300" verticalDpi="300" r:id="rId1"/>
  <headerFooter>
    <oddHeader>&amp;LPřijímací zkoušky nanečisto - 12. února 2025&amp;RSPŠE a VOŠ Pardubice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PZN_2025_POČET_BODŮ</vt:lpstr>
      <vt:lpstr>PZN_2025_POČET_BODŮ!Oblast_tisku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Věcek František Mgr.</cp:lastModifiedBy>
  <cp:revision/>
  <cp:lastPrinted>2025-02-14T10:02:57Z</cp:lastPrinted>
  <dcterms:created xsi:type="dcterms:W3CDTF">2015-06-05T18:19:34Z</dcterms:created>
  <dcterms:modified xsi:type="dcterms:W3CDTF">2025-02-14T10:02:57Z</dcterms:modified>
  <cp:category/>
  <cp:contentStatus/>
</cp:coreProperties>
</file>